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rw.lv\dati\G-disks\PersonInfo\IVD\IEPIRKUMI\TIRGUS_IZPETES\JD_2026\T.I.2026-154 Remonta darbi 5.k 2.stāva virtuvē ZAM 1 (AK)\Uzaicinajums\"/>
    </mc:Choice>
  </mc:AlternateContent>
  <xr:revisionPtr revIDLastSave="0" documentId="8_{0C9F6589-8336-42D8-B673-B9653E8B45DA}" xr6:coauthVersionLast="47" xr6:coauthVersionMax="47" xr10:uidLastSave="{00000000-0000-0000-0000-000000000000}"/>
  <bookViews>
    <workbookView xWindow="-108" yWindow="-108" windowWidth="23256" windowHeight="13896" tabRatio="814" activeTab="2" xr2:uid="{11CBFDC7-A893-4A9D-8319-58DE4A0E363A}"/>
  </bookViews>
  <sheets>
    <sheet name="Koptāme" sheetId="14" r:id="rId1"/>
    <sheet name="Kopsavilkums Nr.1" sheetId="3" r:id="rId2"/>
    <sheet name="ZAM1_virtuve" sheetId="29" r:id="rId3"/>
  </sheets>
  <definedNames>
    <definedName name="___xlnm.Print_Area">#REF!</definedName>
    <definedName name="___xlnm.Print_Area_1">#REF!</definedName>
    <definedName name="___xlnm.Print_Area_2">#REF!</definedName>
    <definedName name="___xlnm.Print_Area_3">#REF!</definedName>
    <definedName name="___xlnm.Print_Area_4">#REF!</definedName>
    <definedName name="___xlnm.Print_Area_5">#REF!</definedName>
    <definedName name="___xlnm.Print_Area_6">#REF!</definedName>
    <definedName name="___xlnm.Print_Area_7">#REF!</definedName>
    <definedName name="___xlnm.Print_Titles">#REF!</definedName>
    <definedName name="___xlnm.Print_Titles_1">#REF!</definedName>
    <definedName name="___xlnm.Print_Titles_2">#REF!</definedName>
    <definedName name="__xlnm.Print_Area">"#REF!"</definedName>
    <definedName name="__xlnm.Print_Area_1">"#REF!"</definedName>
    <definedName name="__xlnm.Print_Area_1_1">"#REF!"</definedName>
    <definedName name="__xlnm.Print_Area_1_1_1">"#REF!"</definedName>
    <definedName name="__xlnm.Print_Area_10">#REF!</definedName>
    <definedName name="__xlnm.Print_Area_11">#REF!</definedName>
    <definedName name="__xlnm.Print_Area_12">#REF!</definedName>
    <definedName name="__xlnm.Print_Area_13">#REF!</definedName>
    <definedName name="__xlnm.Print_Area_14">#REF!</definedName>
    <definedName name="__xlnm.Print_Area_15">#REF!</definedName>
    <definedName name="__xlnm.Print_Area_16">#REF!</definedName>
    <definedName name="__xlnm.Print_Area_17">#REF!</definedName>
    <definedName name="__xlnm.Print_Area_18">#REF!</definedName>
    <definedName name="__xlnm.Print_Area_19">#REF!</definedName>
    <definedName name="__xlnm.Print_Area_2">"#REF!"</definedName>
    <definedName name="__xlnm.Print_Area_2_1">"#REF!"</definedName>
    <definedName name="__xlnm.Print_Area_20">#REF!</definedName>
    <definedName name="__xlnm.Print_Area_21">#REF!</definedName>
    <definedName name="__xlnm.Print_Area_22">#REF!</definedName>
    <definedName name="__xlnm.Print_Area_3">"#REF!"</definedName>
    <definedName name="__xlnm.Print_Area_3_1">"#REF!"</definedName>
    <definedName name="__xlnm.Print_Area_4">"#REF!"</definedName>
    <definedName name="__xlnm.Print_Area_4_1">"#REF!"</definedName>
    <definedName name="__xlnm.Print_Area_5">#REF!</definedName>
    <definedName name="__xlnm.Print_Area_6">"#REF!"</definedName>
    <definedName name="__xlnm.Print_Area_6_1">"#REF!"</definedName>
    <definedName name="__xlnm.Print_Area_7">"#REF!"</definedName>
    <definedName name="__xlnm.Print_Area_7_1">"#REF!"</definedName>
    <definedName name="__xlnm.Print_Area_8">#REF!</definedName>
    <definedName name="__xlnm.Print_Area_9">#REF!</definedName>
    <definedName name="__xlnm.Print_Titles">"#REF!"</definedName>
    <definedName name="__xlnm.Print_Titles_1">"#REF!"</definedName>
    <definedName name="__xlnm.Print_Titles_1_1">"#REF!"</definedName>
    <definedName name="__xlnm.Print_Titles_1_1_1">"#REF!"</definedName>
    <definedName name="__xlnm.Print_Titles_2">"#REF!"</definedName>
    <definedName name="__xlnm.Print_Titles_2_1">"#REF!"</definedName>
    <definedName name="__xlnm.Print_Titles_3">"#REF!"</definedName>
    <definedName name="__xlnm.Print_Titles_3_1">"#REF!"</definedName>
    <definedName name="__xlnm.Print_Titles_4">"#REF!"</definedName>
    <definedName name="__xlnm.Print_Titles_4_1">"#REF!"</definedName>
    <definedName name="__xlnm.Print_Titles_5">"#REF!"</definedName>
    <definedName name="__xlnm.Print_Titles_5_1">"#REF!"</definedName>
    <definedName name="_xlnm._FilterDatabase" localSheetId="2" hidden="1">ZAM1_virtuve!$D$1:$D$100</definedName>
    <definedName name="_xlnm.Print_Area" localSheetId="1">'Kopsavilkums Nr.1'!$A$1:$K$26</definedName>
    <definedName name="Excel_BuiltIn_Print_Area_1">#REF!</definedName>
    <definedName name="Excel_BuiltIn_Print_Area_10">#REF!</definedName>
    <definedName name="Excel_BuiltIn_Print_Area_10_1">#REF!</definedName>
    <definedName name="Excel_BuiltIn_Print_Area_11">#REF!</definedName>
    <definedName name="Excel_BuiltIn_Print_Area_11_1">#REF!</definedName>
    <definedName name="Excel_BuiltIn_Print_Area_12">#REF!</definedName>
    <definedName name="Excel_BuiltIn_Print_Area_12_1">#REF!</definedName>
    <definedName name="Excel_BuiltIn_Print_Area_13">#REF!</definedName>
    <definedName name="Excel_BuiltIn_Print_Area_14">#REF!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0">#REF!</definedName>
    <definedName name="Excel_BuiltIn_Print_Area_21">#REF!</definedName>
    <definedName name="Excel_BuiltIn_Print_Area_22">#REF!</definedName>
    <definedName name="Excel_BuiltIn_Print_Area_23">#REF!</definedName>
    <definedName name="Excel_BuiltIn_Print_Area_24">#REF!</definedName>
    <definedName name="Excel_BuiltIn_Print_Area_25">#REF!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7">#REF!</definedName>
    <definedName name="Excel_BuiltIn_Print_Area_38">#REF!</definedName>
    <definedName name="Excel_BuiltIn_Print_Area_39">#REF!</definedName>
    <definedName name="Excel_BuiltIn_Print_Area_4">#REF!</definedName>
    <definedName name="Excel_BuiltIn_Print_Area_4_1">#REF!</definedName>
    <definedName name="Excel_BuiltIn_Print_Area_4_1_1">#REF!</definedName>
    <definedName name="Excel_BuiltIn_Print_Area_40">#REF!</definedName>
    <definedName name="Excel_BuiltIn_Print_Area_41">#REF!</definedName>
    <definedName name="Excel_BuiltIn_Print_Area_42">#REF!</definedName>
    <definedName name="Excel_BuiltIn_Print_Area_43">#REF!</definedName>
    <definedName name="Excel_BuiltIn_Print_Area_44">#REF!</definedName>
    <definedName name="Excel_BuiltIn_Print_Area_45">#REF!</definedName>
    <definedName name="Excel_BuiltIn_Print_Area_46">#REF!</definedName>
    <definedName name="Excel_BuiltIn_Print_Area_47">#REF!</definedName>
    <definedName name="Excel_BuiltIn_Print_Area_48">#REF!</definedName>
    <definedName name="Excel_BuiltIn_Print_Area_49">#REF!</definedName>
    <definedName name="Excel_BuiltIn_Print_Area_5">#REF!</definedName>
    <definedName name="Excel_BuiltIn_Print_Area_5_1">#REF!</definedName>
    <definedName name="Excel_BuiltIn_Print_Area_50">#REF!</definedName>
    <definedName name="Excel_BuiltIn_Print_Area_6">"#REF!"</definedName>
    <definedName name="Excel_BuiltIn_Print_Area_6_1">"#REF!"</definedName>
    <definedName name="Excel_BuiltIn_Print_Area_6_1_1">#REF!</definedName>
    <definedName name="Excel_BuiltIn_Print_Area_7">#REF!</definedName>
    <definedName name="Excel_BuiltIn_Print_Area_7_1">"#REF!"</definedName>
    <definedName name="Excel_BuiltIn_Print_Area_7_1_1">#REF!</definedName>
    <definedName name="Excel_BuiltIn_Print_Area_8">#REF!</definedName>
    <definedName name="Excel_BuiltIn_Print_Area_8_1">#REF!</definedName>
    <definedName name="Excel_BuiltIn_Print_Area_9">#REF!</definedName>
    <definedName name="Excel_BuiltIn_Print_Area_9_1">#REF!</definedName>
    <definedName name="Excel_BuiltIn_Print_Titles">#REF!</definedName>
    <definedName name="Excel_BuiltIn_Print_Titles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#REF!</definedName>
    <definedName name="Excel_BuiltIn_Print_Titles_20">#REF!</definedName>
    <definedName name="Excel_BuiltIn_Print_Titles_21">#REF!</definedName>
    <definedName name="Excel_BuiltIn_Print_Titles_22">#REF!</definedName>
    <definedName name="Excel_BuiltIn_Print_Titles_23">#REF!</definedName>
    <definedName name="Excel_BuiltIn_Print_Titles_24">#REF!</definedName>
    <definedName name="Excel_BuiltIn_Print_Titles_25">#REF!</definedName>
    <definedName name="Excel_BuiltIn_Print_Titles_3">#REF!</definedName>
    <definedName name="Excel_BuiltIn_Print_Titles_4">#REF!</definedName>
    <definedName name="Excel_BuiltIn_Print_Titles_4_1">"#REF!"</definedName>
    <definedName name="Excel_BuiltIn_Print_Titles_4_1_1">"#REF!"</definedName>
    <definedName name="Excel_BuiltIn_Print_Titles_5">#REF!</definedName>
    <definedName name="Excel_BuiltIn_Print_Titles_5_1">"#REF!"</definedName>
    <definedName name="Excel_BuiltIn_Print_Titles_5_1_1">"#REF!"</definedName>
    <definedName name="Excel_BuiltIn_Print_Titles_6">#REF!</definedName>
    <definedName name="Excel_BuiltIn_Print_Titles_7">#REF!</definedName>
    <definedName name="Excel_BuiltIn_Print_Titles_8">#REF!</definedName>
    <definedName name="Excel_BuiltIn_Print_Titles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 l="1"/>
  <c r="K16" i="3"/>
  <c r="K17" i="3" s="1"/>
  <c r="J17" i="3"/>
  <c r="I17" i="3"/>
  <c r="H17" i="3"/>
  <c r="J16" i="3"/>
  <c r="I16" i="3"/>
  <c r="H16" i="3"/>
  <c r="O60" i="29"/>
  <c r="G16" i="3" s="1"/>
  <c r="G17" i="3" s="1"/>
  <c r="N60" i="29"/>
  <c r="M60" i="29"/>
  <c r="L60" i="29"/>
  <c r="K60" i="29"/>
  <c r="C6" i="29"/>
  <c r="C16" i="3"/>
  <c r="D3" i="3"/>
  <c r="G20" i="3" l="1"/>
  <c r="G18" i="3"/>
  <c r="B14" i="29"/>
  <c r="G21" i="3" l="1"/>
  <c r="G11" i="3"/>
  <c r="G18" i="14"/>
  <c r="G19" i="14" s="1"/>
  <c r="G21" i="14" s="1"/>
  <c r="D5" i="3"/>
  <c r="D7" i="3" l="1"/>
  <c r="M10" i="29" l="1"/>
</calcChain>
</file>

<file path=xl/sharedStrings.xml><?xml version="1.0" encoding="utf-8"?>
<sst xmlns="http://schemas.openxmlformats.org/spreadsheetml/2006/main" count="164" uniqueCount="113">
  <si>
    <t>Apstiprinu</t>
  </si>
  <si>
    <t>___________________________________</t>
  </si>
  <si>
    <t>(pasūtītājs, paraksts un tā atšifrējums)</t>
  </si>
  <si>
    <t>Z.V.</t>
  </si>
  <si>
    <t>______.gada ____.____________</t>
  </si>
  <si>
    <t>Finanšu piedāvājums - Būvniecības koptāme</t>
  </si>
  <si>
    <t>Objekta nosaukums:</t>
  </si>
  <si>
    <t>Būves nosaukums:</t>
  </si>
  <si>
    <t>Objekta adrese:</t>
  </si>
  <si>
    <t>Pasūtījuma Nr.:</t>
  </si>
  <si>
    <t>N. P. K</t>
  </si>
  <si>
    <t>Objekta nosaukums</t>
  </si>
  <si>
    <t>Objekta izmaksas (euro)</t>
  </si>
  <si>
    <t>Kopā</t>
  </si>
  <si>
    <t xml:space="preserve">PVN </t>
  </si>
  <si>
    <t>Sastādīja:</t>
  </si>
  <si>
    <t>(paraksts un tā atšifrējums, datums)</t>
  </si>
  <si>
    <t>Pārbaudīja:</t>
  </si>
  <si>
    <t>Kopsavilkuma aprēķins Nr.1</t>
  </si>
  <si>
    <t>Par kopējo summu, (EUR)</t>
  </si>
  <si>
    <t>Kopējā darbietilpība, c/h</t>
  </si>
  <si>
    <t>N.p.k</t>
  </si>
  <si>
    <t>Kods, Tāmes Nr.</t>
  </si>
  <si>
    <t>Darba veids vai konstruktīvā elementa nosaukums</t>
  </si>
  <si>
    <t>Tāmes izmaksa</t>
  </si>
  <si>
    <t>Tai skaitā</t>
  </si>
  <si>
    <t>Darbietilpība c/h</t>
  </si>
  <si>
    <t xml:space="preserve">Darba alga </t>
  </si>
  <si>
    <t xml:space="preserve">Būvizstrādājumi </t>
  </si>
  <si>
    <t xml:space="preserve">Mehānismi </t>
  </si>
  <si>
    <t>1-1</t>
  </si>
  <si>
    <t>Virsizdevumi</t>
  </si>
  <si>
    <t>tajā skaitā darba aizsardzība</t>
  </si>
  <si>
    <t>Peļņa</t>
  </si>
  <si>
    <t>Pavisam kopā</t>
  </si>
  <si>
    <t>(Būvdarbu veids vai konstruktīvā elementa nosaukums)</t>
  </si>
  <si>
    <t>Tāmes izmaksas:</t>
  </si>
  <si>
    <t>EUR</t>
  </si>
  <si>
    <t>N. p.k.</t>
  </si>
  <si>
    <t>Darbu nosaukums</t>
  </si>
  <si>
    <t>Mērvienība</t>
  </si>
  <si>
    <t>Daudzums</t>
  </si>
  <si>
    <t>Vienības izmaksas</t>
  </si>
  <si>
    <t>Kopā uz visu apjomu</t>
  </si>
  <si>
    <t>Laika norma 
(c/h)</t>
  </si>
  <si>
    <t>Darba samaksas likme *
(euro/h)</t>
  </si>
  <si>
    <t>Darba alga</t>
  </si>
  <si>
    <t xml:space="preserve">Būvizstrā- dājumi </t>
  </si>
  <si>
    <t>Darbietilpība
 (c/h)</t>
  </si>
  <si>
    <t>Mehānismi</t>
  </si>
  <si>
    <t xml:space="preserve">Summa </t>
  </si>
  <si>
    <t>Demontāžas darbi</t>
  </si>
  <si>
    <t>m2</t>
  </si>
  <si>
    <t>Būvgružu savākšana un utilizācija</t>
  </si>
  <si>
    <t>kompl.</t>
  </si>
  <si>
    <t>Tiešās izmaksas kopā, t.sk. Darba devēja sociālais nodoklis  23,59%</t>
  </si>
  <si>
    <t>Piezīmes:</t>
  </si>
  <si>
    <t>1. Finanšu piedāvājumā jāiekļauj darbaspēka, materiālu, iekārtu, aprīkojuma un visu citu iespējamo Darbu izpildes izdevumu izmaksas. Pretendents nav tiesīgs Finanšu piedāvājuma tāmi papildināt ar jaunām izmaksu pozīcijām vai dzēst esošās izmaksu pozīcijas.</t>
  </si>
  <si>
    <t>2. Finanšu piedāvājumā aprēķinus jāveic formulās ar noapaļojumu divi cipari aiz komata (jāizmanto funkcija “round”).</t>
  </si>
  <si>
    <t>3. Finanšu piedāvājumā vienības cenas darba algas izmaksas aprēķinu jāveic pēc formulas “laika norma x stundas likme = alga”.</t>
  </si>
  <si>
    <t>4. Finanšu piedāvājumā katras pozīcijas darba algas, būvizstrādājumu un mehānismu kopējās izmaksas aprēķinu jāveic pēc formulas “kopējais apjoms x vienības izmaksas”.</t>
  </si>
  <si>
    <t>kmpl.</t>
  </si>
  <si>
    <t>Montāžas un apdares darbi darbi</t>
  </si>
  <si>
    <t>Grīda</t>
  </si>
  <si>
    <t>m</t>
  </si>
  <si>
    <t>Durvis, logi, palodzes</t>
  </si>
  <si>
    <t>gab.</t>
  </si>
  <si>
    <t>Sienas</t>
  </si>
  <si>
    <t>Sienu virsmu atīrīšana/atkalšana no tapetēm un nenoturīgiejiem apmetuma slāņiem, līdz stingrai pamatnei.</t>
  </si>
  <si>
    <t>Sienu gruntēšana pirms apmetuma kārtām</t>
  </si>
  <si>
    <t>Sienu gruntēšana pirms krāsošanas darbiem</t>
  </si>
  <si>
    <t>Griesti</t>
  </si>
  <si>
    <t>Inženierkumunikācijas</t>
  </si>
  <si>
    <t>Elektroinstalācija un apgaisme</t>
  </si>
  <si>
    <t>gb.</t>
  </si>
  <si>
    <t>UATS (uguns atklāšanas trauksmes sistēma)</t>
  </si>
  <si>
    <t>Sienu virsmas špaktelēšana ar nobeiguma kārtu un līdzināšana, slīpēšana</t>
  </si>
  <si>
    <t>Grīdas flīzēšana 60x 60 flīzes</t>
  </si>
  <si>
    <t>Šuvošana</t>
  </si>
  <si>
    <t>Griīdlīstes ( flīzētas)</t>
  </si>
  <si>
    <t>Sienu krāsošana ar  ūdens dispersijas krasām 2 kārtās ( augsta nodilumisturiba)</t>
  </si>
  <si>
    <t>Jaunu ventilācijas difuzoru montāža</t>
  </si>
  <si>
    <t>Jaunu dumu detektoru montāža</t>
  </si>
  <si>
    <t>Santehnika un ventilācija</t>
  </si>
  <si>
    <t>Vecas virtuves iekartas demontāža</t>
  </si>
  <si>
    <t>Piekaramo griestu montāža, plāksnes 600x600 (analogs pieguļošajam koridorim)</t>
  </si>
  <si>
    <t>Piekaramo griestu sistēmas izbūve, stiprināšanas sistēma-T15</t>
  </si>
  <si>
    <t>Vispārceltnieciskie darbi</t>
  </si>
  <si>
    <t>Esošā ūdensvada un kanalizācijas izbūve telpas ietvaros un pielāgošana jaunajai izlietnei</t>
  </si>
  <si>
    <t>Lokālā tāme Nr. 1-1</t>
  </si>
  <si>
    <t>Grīdas sagatavošana flīzēšanai, iesk. izlīdzināšanu</t>
  </si>
  <si>
    <t>Zemapmetuma rozetes 230V montāža, IP44</t>
  </si>
  <si>
    <t>Izpilddokumentācijas sagatavošana un nodošana Pasūtītājam</t>
  </si>
  <si>
    <t>Telpa Nr.36</t>
  </si>
  <si>
    <t>Kosmētiskais remonts virtuvē Zigfrīda Annas Meierovica bulvāris 1 k-5, Rīga</t>
  </si>
  <si>
    <t>Zigfrīda Annas Meierovica bulvārī 1, 5. korpuss, Rīga</t>
  </si>
  <si>
    <t>Griestu un gridas seguma laminata demontāža</t>
  </si>
  <si>
    <t>Sienu flīzēšana, iesk. līmēšanu un aizpildīšanu ar silikonu. (virs virutves iekārtas galda virsmas) Flīzes 30x60</t>
  </si>
  <si>
    <t>Jaunu Led gaismekļu montāža (krāsu temperatūra 4000K, apgaismojuma līmenis 500 lx)</t>
  </si>
  <si>
    <t>Jaunu ruļļveida žalūzijas montāža logu ailā</t>
  </si>
  <si>
    <t>Gaisa konidicionēšanas sistēma</t>
  </si>
  <si>
    <t>Esošā gaisa kondicioniera iekšēja bloka demontāža uz būvniecības laika periodu</t>
  </si>
  <si>
    <t>Esošā gaisa kondicioniera iekšēja bloka montāža un palaišana pēc būvniecības darbiem</t>
  </si>
  <si>
    <t>Citi darbi</t>
  </si>
  <si>
    <t>Jauna vienpolu apgaismes slēdža montāža</t>
  </si>
  <si>
    <t xml:space="preserve">Jaunas dekoratīvās 3 kupolu konstrukcijas piekaramās lampas montāža </t>
  </si>
  <si>
    <t>Nosūces kanāla ventilatora izbūve un pieslēgšana (trokšņa līmenis ≤30 dB(A), minimālā gaisa apmaiņas produktivitāte 200 m3/h)</t>
  </si>
  <si>
    <t>Elektroapgādes kabeļu pārbūve un jauno kabeļu izbūve līdz sadalnei</t>
  </si>
  <si>
    <t>Jaunas zemapmetuma 54 moduļu sadales skapja montāža (automātslēdži un aprīkojums paliek esošs)</t>
  </si>
  <si>
    <t>Jaunas furnitūras uzstadīšana (rokutris un slēdzene) esošajām durvīm</t>
  </si>
  <si>
    <t>Divu jaunu iekšējo palodžu uzstadīšana</t>
  </si>
  <si>
    <t>Karstā ūdens sildītāja uzstādīšana un pieslēgšana (tilpums 30 litri)</t>
  </si>
  <si>
    <t xml:space="preserve">Būvizstrā-dājumi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</si>
</sst>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00_);_(* \(#,##0.00\);_(* \-??_);_(@_)"/>
    <numFmt numFmtId="166" formatCode="#,##0.0"/>
    <numFmt numFmtId="167" formatCode="0.00;[Red]0.00"/>
  </numFmts>
  <fonts count="30" x14ac:knownFonts="1">
    <font>
      <sz val="11"/>
      <color indexed="8"/>
      <name val="Calibri"/>
      <family val="2"/>
      <charset val="204"/>
    </font>
    <font>
      <sz val="12"/>
      <color theme="1"/>
      <name val="Times New Roman"/>
      <family val="2"/>
      <charset val="186"/>
    </font>
    <font>
      <sz val="10"/>
      <name val="Arial"/>
      <family val="2"/>
      <charset val="186"/>
    </font>
    <font>
      <sz val="10"/>
      <name val="Arial"/>
      <family val="2"/>
      <charset val="1"/>
    </font>
    <font>
      <sz val="11"/>
      <color rgb="FF000000"/>
      <name val="Calibri"/>
      <family val="2"/>
      <charset val="204"/>
    </font>
    <font>
      <sz val="10"/>
      <name val="Arial"/>
      <family val="2"/>
      <charset val="204"/>
    </font>
    <font>
      <sz val="11"/>
      <color theme="1"/>
      <name val="Calibri"/>
      <family val="2"/>
      <scheme val="minor"/>
    </font>
    <font>
      <sz val="8"/>
      <name val="Calibri"/>
      <family val="2"/>
      <charset val="204"/>
    </font>
    <font>
      <sz val="11"/>
      <color indexed="8"/>
      <name val="Calibri"/>
      <family val="2"/>
      <charset val="186"/>
    </font>
    <font>
      <b/>
      <sz val="11"/>
      <color theme="1"/>
      <name val="Calibri"/>
      <family val="2"/>
      <charset val="186"/>
      <scheme val="minor"/>
    </font>
    <font>
      <sz val="11"/>
      <name val="Calibri"/>
      <family val="2"/>
      <charset val="186"/>
      <scheme val="minor"/>
    </font>
    <font>
      <sz val="11"/>
      <color indexed="8"/>
      <name val="Times New Roman"/>
      <family val="1"/>
      <charset val="186"/>
    </font>
    <font>
      <sz val="11"/>
      <color theme="1"/>
      <name val="Times New Roman"/>
      <family val="1"/>
      <charset val="186"/>
    </font>
    <font>
      <sz val="10"/>
      <name val="Arial"/>
      <family val="2"/>
    </font>
    <font>
      <b/>
      <sz val="10"/>
      <name val="Calibri"/>
      <family val="2"/>
      <charset val="186"/>
    </font>
    <font>
      <b/>
      <sz val="10"/>
      <name val="Calibri"/>
      <family val="2"/>
      <charset val="186"/>
      <scheme val="minor"/>
    </font>
    <font>
      <sz val="10"/>
      <name val="Calibri"/>
      <family val="2"/>
      <charset val="186"/>
    </font>
    <font>
      <b/>
      <sz val="11"/>
      <name val="Calibri"/>
      <family val="2"/>
      <scheme val="minor"/>
    </font>
    <font>
      <b/>
      <sz val="11"/>
      <color theme="1"/>
      <name val="Calibri"/>
      <family val="2"/>
      <scheme val="minor"/>
    </font>
    <font>
      <sz val="10"/>
      <name val="Calibri"/>
      <family val="2"/>
      <charset val="186"/>
      <scheme val="minor"/>
    </font>
    <font>
      <sz val="10"/>
      <name val="Arial"/>
      <family val="2"/>
      <charset val="186"/>
    </font>
    <font>
      <sz val="11"/>
      <color indexed="8"/>
      <name val="Calibri"/>
      <family val="2"/>
      <charset val="186"/>
      <scheme val="minor"/>
    </font>
    <font>
      <b/>
      <sz val="11"/>
      <name val="Calibri"/>
      <family val="2"/>
      <charset val="186"/>
      <scheme val="minor"/>
    </font>
    <font>
      <sz val="11"/>
      <color theme="1"/>
      <name val="Calibri"/>
      <family val="2"/>
      <charset val="186"/>
      <scheme val="minor"/>
    </font>
    <font>
      <b/>
      <sz val="10"/>
      <color rgb="FFFF0000"/>
      <name val="Arial"/>
      <family val="2"/>
      <charset val="186"/>
    </font>
    <font>
      <i/>
      <sz val="11"/>
      <color indexed="8"/>
      <name val="Calibri"/>
      <family val="2"/>
      <charset val="186"/>
      <scheme val="minor"/>
    </font>
    <font>
      <i/>
      <sz val="11"/>
      <color indexed="8"/>
      <name val="Times New Roman"/>
      <family val="1"/>
      <charset val="186"/>
    </font>
    <font>
      <b/>
      <sz val="11"/>
      <color rgb="FFFF0000"/>
      <name val="Calibri"/>
      <family val="2"/>
      <charset val="186"/>
      <scheme val="minor"/>
    </font>
    <font>
      <sz val="10"/>
      <color rgb="FFFF0000"/>
      <name val="Calibri"/>
      <family val="2"/>
      <charset val="186"/>
    </font>
    <font>
      <sz val="10"/>
      <color theme="1"/>
      <name val="Calibri"/>
      <family val="2"/>
      <charset val="186"/>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style="medium">
        <color indexed="64"/>
      </right>
      <top style="medium">
        <color indexed="64"/>
      </top>
      <bottom style="thin">
        <color auto="1"/>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6">
    <xf numFmtId="0" fontId="0" fillId="0" borderId="0"/>
    <xf numFmtId="43" fontId="1" fillId="0" borderId="0" applyFont="0" applyFill="0" applyBorder="0" applyAlignment="0" applyProtection="0"/>
    <xf numFmtId="0" fontId="2" fillId="0" borderId="0"/>
    <xf numFmtId="0" fontId="3" fillId="0" borderId="0"/>
    <xf numFmtId="165" fontId="3" fillId="0" borderId="0"/>
    <xf numFmtId="0" fontId="2" fillId="0" borderId="0"/>
    <xf numFmtId="0" fontId="2" fillId="0" borderId="0"/>
    <xf numFmtId="0" fontId="4" fillId="0" borderId="0"/>
    <xf numFmtId="0" fontId="5" fillId="0" borderId="0"/>
    <xf numFmtId="0" fontId="6" fillId="0" borderId="0"/>
    <xf numFmtId="0" fontId="8" fillId="0" borderId="0"/>
    <xf numFmtId="0" fontId="13" fillId="0" borderId="0"/>
    <xf numFmtId="0" fontId="5" fillId="0" borderId="0"/>
    <xf numFmtId="164" fontId="2" fillId="0" borderId="0" applyFont="0" applyFill="0" applyBorder="0" applyAlignment="0" applyProtection="0"/>
    <xf numFmtId="0" fontId="8" fillId="0" borderId="0"/>
    <xf numFmtId="0" fontId="20" fillId="0" borderId="0"/>
  </cellStyleXfs>
  <cellXfs count="145">
    <xf numFmtId="0" fontId="0" fillId="0" borderId="0" xfId="0"/>
    <xf numFmtId="0" fontId="6" fillId="0" borderId="0" xfId="0" applyFont="1"/>
    <xf numFmtId="0" fontId="11" fillId="0" borderId="0" xfId="0" applyFont="1"/>
    <xf numFmtId="2" fontId="11" fillId="0" borderId="0" xfId="0" applyNumberFormat="1" applyFont="1"/>
    <xf numFmtId="0" fontId="12" fillId="0" borderId="0" xfId="0" applyFont="1"/>
    <xf numFmtId="0" fontId="14" fillId="0" borderId="7" xfId="12" applyFont="1" applyBorder="1" applyAlignment="1">
      <alignment horizontal="center" vertical="center" wrapText="1"/>
    </xf>
    <xf numFmtId="0" fontId="14" fillId="0" borderId="6" xfId="12" applyFont="1" applyBorder="1" applyAlignment="1">
      <alignment horizontal="center" vertical="center" wrapText="1"/>
    </xf>
    <xf numFmtId="167" fontId="16" fillId="0" borderId="0" xfId="0" applyNumberFormat="1" applyFont="1"/>
    <xf numFmtId="0" fontId="6" fillId="0" borderId="0" xfId="0" applyFont="1" applyAlignment="1">
      <alignment horizontal="right"/>
    </xf>
    <xf numFmtId="0" fontId="6" fillId="0" borderId="1" xfId="0" applyFont="1" applyBorder="1" applyAlignment="1">
      <alignment horizontal="center"/>
    </xf>
    <xf numFmtId="0" fontId="6" fillId="0" borderId="1" xfId="0" applyFont="1" applyBorder="1" applyAlignment="1">
      <alignment horizontal="center" vertical="center"/>
    </xf>
    <xf numFmtId="0" fontId="6" fillId="0" borderId="1" xfId="0" applyFont="1" applyBorder="1"/>
    <xf numFmtId="9" fontId="6" fillId="0" borderId="1" xfId="0" applyNumberFormat="1" applyFont="1" applyBorder="1"/>
    <xf numFmtId="0" fontId="21" fillId="0" borderId="0" xfId="0" applyFont="1"/>
    <xf numFmtId="0" fontId="21" fillId="0" borderId="11" xfId="0" applyFont="1" applyBorder="1"/>
    <xf numFmtId="0" fontId="21" fillId="0" borderId="15" xfId="0" applyFont="1" applyBorder="1"/>
    <xf numFmtId="16" fontId="21" fillId="0" borderId="0" xfId="0" applyNumberFormat="1" applyFont="1"/>
    <xf numFmtId="0" fontId="21" fillId="0" borderId="1" xfId="0" applyFont="1" applyBorder="1" applyAlignment="1">
      <alignment horizontal="center" vertical="center" wrapText="1"/>
    </xf>
    <xf numFmtId="43" fontId="21" fillId="0" borderId="1" xfId="1" applyFont="1" applyFill="1" applyBorder="1" applyAlignment="1">
      <alignment horizontal="center" vertical="center"/>
    </xf>
    <xf numFmtId="43" fontId="22" fillId="0" borderId="1" xfId="0" applyNumberFormat="1" applyFont="1" applyBorder="1" applyAlignment="1">
      <alignment horizontal="center" vertical="center"/>
    </xf>
    <xf numFmtId="2" fontId="21" fillId="0" borderId="1" xfId="0" applyNumberFormat="1" applyFont="1" applyBorder="1"/>
    <xf numFmtId="2" fontId="9" fillId="0" borderId="1" xfId="0" applyNumberFormat="1" applyFont="1" applyBorder="1"/>
    <xf numFmtId="0" fontId="23" fillId="0" borderId="0" xfId="0" applyFont="1"/>
    <xf numFmtId="0" fontId="16" fillId="0" borderId="0" xfId="0" applyFont="1" applyAlignment="1">
      <alignment horizontal="left" vertical="center"/>
    </xf>
    <xf numFmtId="0" fontId="16" fillId="0" borderId="0" xfId="0" applyFont="1" applyAlignment="1">
      <alignment horizontal="center" vertical="center"/>
    </xf>
    <xf numFmtId="0" fontId="24" fillId="0" borderId="0" xfId="0" applyFont="1"/>
    <xf numFmtId="0" fontId="6" fillId="0" borderId="11" xfId="0" applyFont="1" applyBorder="1"/>
    <xf numFmtId="2" fontId="16" fillId="2" borderId="1" xfId="0" applyNumberFormat="1" applyFont="1" applyFill="1" applyBorder="1" applyAlignment="1">
      <alignment horizontal="center" vertical="center"/>
    </xf>
    <xf numFmtId="3" fontId="16" fillId="2" borderId="7" xfId="5" applyNumberFormat="1" applyFont="1" applyFill="1" applyBorder="1" applyAlignment="1" applyProtection="1">
      <alignment horizontal="center" vertical="center"/>
      <protection locked="0"/>
    </xf>
    <xf numFmtId="0" fontId="14" fillId="0" borderId="21" xfId="12" applyFont="1" applyBorder="1" applyAlignment="1">
      <alignment horizontal="center" vertical="center" wrapText="1"/>
    </xf>
    <xf numFmtId="0" fontId="14" fillId="0" borderId="22" xfId="12" applyFont="1" applyBorder="1" applyAlignment="1">
      <alignment horizontal="center" vertical="center" wrapText="1"/>
    </xf>
    <xf numFmtId="9" fontId="21" fillId="0" borderId="1" xfId="0" applyNumberFormat="1" applyFont="1" applyBorder="1" applyAlignment="1">
      <alignment horizontal="right"/>
    </xf>
    <xf numFmtId="2" fontId="25" fillId="0" borderId="1" xfId="0" applyNumberFormat="1" applyFont="1" applyBorder="1"/>
    <xf numFmtId="0" fontId="25" fillId="0" borderId="0" xfId="0" applyFont="1"/>
    <xf numFmtId="2" fontId="26" fillId="0" borderId="0" xfId="0" applyNumberFormat="1" applyFont="1"/>
    <xf numFmtId="0" fontId="26" fillId="0" borderId="0" xfId="0" applyFont="1"/>
    <xf numFmtId="2" fontId="23" fillId="0" borderId="1" xfId="0" applyNumberFormat="1" applyFont="1" applyBorder="1"/>
    <xf numFmtId="2" fontId="9" fillId="0" borderId="11" xfId="0" applyNumberFormat="1" applyFont="1" applyBorder="1"/>
    <xf numFmtId="0" fontId="16" fillId="0" borderId="0" xfId="0" applyFont="1"/>
    <xf numFmtId="0" fontId="16" fillId="0" borderId="0" xfId="0" applyFont="1" applyAlignment="1">
      <alignment horizontal="left"/>
    </xf>
    <xf numFmtId="0" fontId="16" fillId="0" borderId="11" xfId="0" applyFont="1" applyBorder="1"/>
    <xf numFmtId="0" fontId="16" fillId="0" borderId="15" xfId="0" applyFont="1" applyBorder="1"/>
    <xf numFmtId="164" fontId="16" fillId="2" borderId="1" xfId="13" applyFont="1" applyFill="1" applyBorder="1" applyAlignment="1">
      <alignment horizontal="center" vertical="top" wrapText="1"/>
    </xf>
    <xf numFmtId="2" fontId="16" fillId="2" borderId="1" xfId="13" applyNumberFormat="1" applyFont="1" applyFill="1" applyBorder="1" applyAlignment="1">
      <alignment horizontal="center" vertical="center" wrapText="1"/>
    </xf>
    <xf numFmtId="167" fontId="16" fillId="2" borderId="1" xfId="0" applyNumberFormat="1" applyFont="1" applyFill="1" applyBorder="1" applyAlignment="1">
      <alignment horizontal="center" vertical="center"/>
    </xf>
    <xf numFmtId="49" fontId="21" fillId="0" borderId="1" xfId="0" applyNumberFormat="1" applyFont="1" applyBorder="1" applyAlignment="1">
      <alignment horizontal="center" vertical="center" wrapText="1"/>
    </xf>
    <xf numFmtId="0" fontId="0" fillId="0" borderId="0" xfId="0" applyAlignment="1">
      <alignment wrapText="1"/>
    </xf>
    <xf numFmtId="49" fontId="16" fillId="0" borderId="0" xfId="0" quotePrefix="1" applyNumberFormat="1" applyFont="1" applyAlignment="1">
      <alignment horizontal="center"/>
    </xf>
    <xf numFmtId="167" fontId="14" fillId="0" borderId="0" xfId="0" applyNumberFormat="1" applyFont="1"/>
    <xf numFmtId="0" fontId="14" fillId="0" borderId="0" xfId="0" applyFont="1" applyAlignment="1">
      <alignment horizontal="right"/>
    </xf>
    <xf numFmtId="167" fontId="14" fillId="0" borderId="0" xfId="0" applyNumberFormat="1" applyFont="1" applyAlignment="1">
      <alignment horizontal="center" vertical="center"/>
    </xf>
    <xf numFmtId="49" fontId="16" fillId="2" borderId="22" xfId="0" quotePrefix="1" applyNumberFormat="1" applyFont="1" applyFill="1" applyBorder="1" applyAlignment="1">
      <alignment horizontal="center" vertical="center"/>
    </xf>
    <xf numFmtId="4" fontId="16" fillId="2" borderId="1" xfId="3" applyNumberFormat="1" applyFont="1" applyFill="1" applyBorder="1" applyAlignment="1" applyProtection="1">
      <alignment horizontal="left" vertical="center" wrapText="1"/>
      <protection locked="0"/>
    </xf>
    <xf numFmtId="164" fontId="16" fillId="2" borderId="1" xfId="13" applyFont="1" applyFill="1" applyBorder="1" applyAlignment="1">
      <alignment horizontal="center" vertical="center" wrapText="1"/>
    </xf>
    <xf numFmtId="0" fontId="16" fillId="2" borderId="5" xfId="0" applyFont="1" applyFill="1" applyBorder="1" applyAlignment="1">
      <alignment horizontal="left" vertical="center" wrapText="1"/>
    </xf>
    <xf numFmtId="2" fontId="16" fillId="2" borderId="2" xfId="13" applyNumberFormat="1" applyFont="1" applyFill="1" applyBorder="1" applyAlignment="1">
      <alignment horizontal="center" vertical="center" wrapText="1"/>
    </xf>
    <xf numFmtId="167" fontId="16" fillId="2" borderId="4" xfId="0" applyNumberFormat="1" applyFont="1" applyFill="1" applyBorder="1" applyAlignment="1">
      <alignment horizontal="center" vertical="center"/>
    </xf>
    <xf numFmtId="167" fontId="14" fillId="2" borderId="3" xfId="0" applyNumberFormat="1" applyFont="1" applyFill="1" applyBorder="1" applyAlignment="1">
      <alignment horizontal="center" vertical="center"/>
    </xf>
    <xf numFmtId="0" fontId="14" fillId="2" borderId="9" xfId="12" applyFont="1" applyFill="1" applyBorder="1" applyAlignment="1">
      <alignment horizontal="center" vertical="center" wrapText="1"/>
    </xf>
    <xf numFmtId="0" fontId="14" fillId="2" borderId="8" xfId="12" applyFont="1" applyFill="1" applyBorder="1" applyAlignment="1">
      <alignment horizontal="center" vertical="center" wrapText="1"/>
    </xf>
    <xf numFmtId="0" fontId="14" fillId="2" borderId="10" xfId="12" applyFont="1" applyFill="1" applyBorder="1" applyAlignment="1">
      <alignment horizontal="center" vertical="center" wrapText="1"/>
    </xf>
    <xf numFmtId="0" fontId="14" fillId="2" borderId="20" xfId="12" applyFont="1" applyFill="1" applyBorder="1" applyAlignment="1">
      <alignment horizontal="center" vertical="center" wrapText="1"/>
    </xf>
    <xf numFmtId="49" fontId="16" fillId="2" borderId="4" xfId="0" quotePrefix="1" applyNumberFormat="1" applyFont="1" applyFill="1" applyBorder="1" applyAlignment="1">
      <alignment horizontal="center" vertical="center"/>
    </xf>
    <xf numFmtId="0" fontId="14" fillId="2" borderId="5" xfId="0" applyFont="1" applyFill="1" applyBorder="1" applyAlignment="1">
      <alignment horizontal="left" vertical="center" wrapText="1"/>
    </xf>
    <xf numFmtId="0" fontId="16" fillId="2" borderId="1" xfId="0" applyFont="1" applyFill="1" applyBorder="1" applyAlignment="1">
      <alignment horizontal="center" vertical="center" wrapText="1"/>
    </xf>
    <xf numFmtId="2" fontId="16" fillId="2" borderId="1" xfId="13" applyNumberFormat="1" applyFont="1" applyFill="1" applyBorder="1" applyAlignment="1">
      <alignment horizontal="center" vertical="top" wrapText="1"/>
    </xf>
    <xf numFmtId="4" fontId="16" fillId="2" borderId="1" xfId="13" applyNumberFormat="1" applyFont="1" applyFill="1" applyBorder="1" applyAlignment="1">
      <alignment vertical="top" wrapText="1"/>
    </xf>
    <xf numFmtId="2" fontId="16" fillId="2" borderId="2" xfId="13" applyNumberFormat="1" applyFont="1" applyFill="1" applyBorder="1" applyAlignment="1">
      <alignment horizontal="center" vertical="top" wrapText="1"/>
    </xf>
    <xf numFmtId="167" fontId="16" fillId="2" borderId="3" xfId="0" applyNumberFormat="1" applyFont="1" applyFill="1" applyBorder="1" applyAlignment="1">
      <alignment horizontal="center" vertical="center"/>
    </xf>
    <xf numFmtId="49" fontId="16" fillId="2" borderId="4" xfId="0" quotePrefix="1" applyNumberFormat="1" applyFont="1" applyFill="1" applyBorder="1" applyAlignment="1">
      <alignment horizontal="center"/>
    </xf>
    <xf numFmtId="0" fontId="14" fillId="2" borderId="1" xfId="6" applyFont="1" applyFill="1" applyBorder="1" applyAlignment="1">
      <alignment horizontal="left" vertical="center" wrapText="1"/>
    </xf>
    <xf numFmtId="164" fontId="16" fillId="2" borderId="7" xfId="13" applyFont="1" applyFill="1" applyBorder="1" applyAlignment="1">
      <alignment horizontal="center" vertical="top" wrapText="1"/>
    </xf>
    <xf numFmtId="2" fontId="16" fillId="2" borderId="7" xfId="13" applyNumberFormat="1" applyFont="1" applyFill="1" applyBorder="1" applyAlignment="1">
      <alignment horizontal="center" vertical="center" wrapText="1"/>
    </xf>
    <xf numFmtId="167" fontId="16" fillId="2" borderId="7" xfId="0" applyNumberFormat="1" applyFont="1" applyFill="1" applyBorder="1" applyAlignment="1">
      <alignment horizontal="center" vertical="center"/>
    </xf>
    <xf numFmtId="49" fontId="14" fillId="2" borderId="1" xfId="0" applyNumberFormat="1" applyFont="1" applyFill="1" applyBorder="1" applyAlignment="1">
      <alignment horizontal="left" vertical="center" wrapText="1"/>
    </xf>
    <xf numFmtId="0" fontId="16" fillId="2" borderId="23" xfId="0" applyFont="1" applyFill="1" applyBorder="1" applyAlignment="1">
      <alignment horizontal="left" vertical="center" wrapText="1"/>
    </xf>
    <xf numFmtId="4" fontId="15" fillId="2" borderId="23" xfId="3" applyNumberFormat="1" applyFont="1" applyFill="1" applyBorder="1" applyAlignment="1" applyProtection="1">
      <alignment horizontal="left" vertical="center" wrapText="1"/>
      <protection locked="0"/>
    </xf>
    <xf numFmtId="2" fontId="16" fillId="2" borderId="7" xfId="0" applyNumberFormat="1" applyFont="1" applyFill="1" applyBorder="1" applyAlignment="1">
      <alignment horizontal="center" vertical="center"/>
    </xf>
    <xf numFmtId="4" fontId="19" fillId="2" borderId="23" xfId="3" applyNumberFormat="1" applyFont="1" applyFill="1" applyBorder="1" applyAlignment="1" applyProtection="1">
      <alignment horizontal="left" vertical="center" wrapText="1"/>
      <protection locked="0"/>
    </xf>
    <xf numFmtId="167" fontId="28" fillId="2" borderId="7" xfId="0" applyNumberFormat="1" applyFont="1" applyFill="1" applyBorder="1" applyAlignment="1">
      <alignment horizontal="center" vertical="center"/>
    </xf>
    <xf numFmtId="49" fontId="16" fillId="2" borderId="27" xfId="0" quotePrefix="1" applyNumberFormat="1" applyFont="1" applyFill="1" applyBorder="1" applyAlignment="1">
      <alignment horizontal="center"/>
    </xf>
    <xf numFmtId="2" fontId="16" fillId="0" borderId="1" xfId="0" applyNumberFormat="1" applyFont="1" applyBorder="1" applyAlignment="1">
      <alignment horizontal="center" vertical="center"/>
    </xf>
    <xf numFmtId="2" fontId="29" fillId="0" borderId="1" xfId="0" applyNumberFormat="1" applyFont="1" applyBorder="1" applyAlignment="1">
      <alignment horizontal="center" vertical="center"/>
    </xf>
    <xf numFmtId="166" fontId="16" fillId="0" borderId="21" xfId="5" applyNumberFormat="1" applyFont="1" applyBorder="1" applyAlignment="1" applyProtection="1">
      <alignment horizontal="center" vertical="center"/>
      <protection locked="0"/>
    </xf>
    <xf numFmtId="2" fontId="16" fillId="0" borderId="7" xfId="0" applyNumberFormat="1" applyFont="1" applyBorder="1" applyAlignment="1">
      <alignment horizontal="center" vertical="center"/>
    </xf>
    <xf numFmtId="167" fontId="16" fillId="2" borderId="22" xfId="0" applyNumberFormat="1" applyFont="1" applyFill="1" applyBorder="1" applyAlignment="1">
      <alignment horizontal="center" vertical="center"/>
    </xf>
    <xf numFmtId="167" fontId="14" fillId="2" borderId="6" xfId="0" applyNumberFormat="1" applyFont="1" applyFill="1" applyBorder="1" applyAlignment="1">
      <alignment horizontal="center" vertical="center"/>
    </xf>
    <xf numFmtId="167" fontId="14" fillId="2" borderId="27" xfId="0" applyNumberFormat="1" applyFont="1" applyFill="1" applyBorder="1" applyAlignment="1">
      <alignment horizontal="center" vertical="center"/>
    </xf>
    <xf numFmtId="167" fontId="14" fillId="2" borderId="28" xfId="0" applyNumberFormat="1" applyFont="1" applyFill="1" applyBorder="1" applyAlignment="1">
      <alignment horizontal="center" vertical="center"/>
    </xf>
    <xf numFmtId="167" fontId="14" fillId="2" borderId="29" xfId="0" applyNumberFormat="1" applyFont="1" applyFill="1" applyBorder="1" applyAlignment="1">
      <alignment horizontal="center" vertical="center"/>
    </xf>
    <xf numFmtId="43" fontId="9" fillId="0" borderId="11" xfId="0" applyNumberFormat="1" applyFont="1" applyBorder="1"/>
    <xf numFmtId="0" fontId="16" fillId="0" borderId="0" xfId="0" applyFont="1" applyAlignment="1">
      <alignment vertical="center"/>
    </xf>
    <xf numFmtId="0" fontId="16" fillId="0" borderId="0" xfId="0" applyFont="1"/>
    <xf numFmtId="0" fontId="14" fillId="0" borderId="26" xfId="12" applyFont="1" applyBorder="1" applyAlignment="1">
      <alignment horizontal="center" vertical="center"/>
    </xf>
    <xf numFmtId="0" fontId="14" fillId="0" borderId="12" xfId="12" applyFont="1" applyBorder="1" applyAlignment="1">
      <alignment horizontal="center" vertical="center"/>
    </xf>
    <xf numFmtId="0" fontId="14" fillId="0" borderId="13" xfId="12" applyFont="1" applyBorder="1" applyAlignment="1">
      <alignment horizontal="center" vertical="center"/>
    </xf>
    <xf numFmtId="0" fontId="14" fillId="2" borderId="24" xfId="0" applyFont="1" applyFill="1" applyBorder="1" applyAlignment="1">
      <alignment horizontal="right"/>
    </xf>
    <xf numFmtId="0" fontId="14" fillId="2" borderId="25" xfId="0" applyFont="1" applyFill="1" applyBorder="1" applyAlignment="1">
      <alignment horizontal="right"/>
    </xf>
    <xf numFmtId="0" fontId="16" fillId="0" borderId="11" xfId="0" applyFont="1" applyBorder="1" applyAlignment="1">
      <alignment horizontal="right"/>
    </xf>
    <xf numFmtId="0" fontId="16" fillId="0" borderId="14" xfId="0" applyFont="1" applyBorder="1" applyAlignment="1">
      <alignment horizontal="center"/>
    </xf>
    <xf numFmtId="0" fontId="16" fillId="0" borderId="0" xfId="0" applyFont="1" applyAlignment="1">
      <alignment horizontal="left"/>
    </xf>
    <xf numFmtId="0" fontId="16" fillId="0" borderId="15" xfId="0" applyFont="1" applyBorder="1"/>
    <xf numFmtId="0" fontId="14" fillId="0" borderId="16" xfId="12" applyFont="1" applyBorder="1" applyAlignment="1">
      <alignment horizontal="center" vertical="center" wrapText="1"/>
    </xf>
    <xf numFmtId="0" fontId="14" fillId="0" borderId="18" xfId="12" applyFont="1" applyBorder="1" applyAlignment="1">
      <alignment horizontal="center" vertical="center" wrapText="1"/>
    </xf>
    <xf numFmtId="0" fontId="14" fillId="0" borderId="17" xfId="12" applyFont="1" applyBorder="1" applyAlignment="1">
      <alignment horizontal="center" vertical="center" wrapText="1"/>
    </xf>
    <xf numFmtId="0" fontId="14" fillId="0" borderId="19" xfId="12" applyFont="1" applyBorder="1" applyAlignment="1">
      <alignment horizontal="center" vertical="center" wrapText="1"/>
    </xf>
    <xf numFmtId="0" fontId="14" fillId="0" borderId="10" xfId="12" applyFont="1" applyBorder="1" applyAlignment="1">
      <alignment horizontal="center" vertical="center"/>
    </xf>
    <xf numFmtId="0" fontId="14" fillId="0" borderId="0" xfId="11" applyFont="1" applyAlignment="1">
      <alignment horizontal="center" vertical="center"/>
    </xf>
    <xf numFmtId="0" fontId="14" fillId="0" borderId="11" xfId="0" applyFont="1" applyBorder="1" applyAlignment="1">
      <alignment horizontal="center" vertical="center"/>
    </xf>
    <xf numFmtId="0" fontId="16" fillId="0" borderId="11" xfId="0" applyFont="1" applyBorder="1"/>
    <xf numFmtId="0" fontId="27" fillId="0" borderId="0" xfId="0" applyFont="1" applyAlignment="1">
      <alignment horizontal="center"/>
    </xf>
    <xf numFmtId="0" fontId="6" fillId="0" borderId="0" xfId="0" applyFont="1"/>
    <xf numFmtId="0" fontId="6" fillId="0" borderId="11" xfId="0" applyFont="1" applyBorder="1" applyAlignment="1">
      <alignment wrapText="1"/>
    </xf>
    <xf numFmtId="0" fontId="6" fillId="0" borderId="0" xfId="0" applyFont="1" applyAlignment="1">
      <alignment horizontal="right"/>
    </xf>
    <xf numFmtId="0" fontId="17" fillId="0" borderId="0" xfId="14" applyFont="1" applyAlignment="1">
      <alignment horizontal="center" vertical="center"/>
    </xf>
    <xf numFmtId="0" fontId="6" fillId="0" borderId="1" xfId="0" applyFont="1" applyBorder="1" applyAlignment="1">
      <alignment horizontal="center"/>
    </xf>
    <xf numFmtId="0" fontId="0" fillId="0" borderId="2" xfId="0"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2" fontId="10" fillId="0" borderId="2" xfId="0" applyNumberFormat="1" applyFont="1" applyBorder="1" applyAlignment="1">
      <alignment horizontal="center" vertical="center"/>
    </xf>
    <xf numFmtId="2" fontId="10" fillId="0" borderId="15" xfId="0" applyNumberFormat="1" applyFont="1" applyBorder="1" applyAlignment="1">
      <alignment horizontal="center" vertical="center"/>
    </xf>
    <xf numFmtId="2" fontId="10" fillId="0" borderId="5" xfId="0" applyNumberFormat="1" applyFont="1" applyBorder="1" applyAlignment="1">
      <alignment horizontal="center" vertical="center"/>
    </xf>
    <xf numFmtId="0" fontId="6" fillId="0" borderId="15" xfId="0" applyFont="1" applyBorder="1"/>
    <xf numFmtId="0" fontId="9" fillId="0" borderId="1" xfId="0" applyFont="1" applyBorder="1" applyAlignment="1">
      <alignment horizontal="right"/>
    </xf>
    <xf numFmtId="2" fontId="18" fillId="0" borderId="1" xfId="0" applyNumberFormat="1" applyFont="1" applyBorder="1" applyAlignment="1">
      <alignment horizontal="center"/>
    </xf>
    <xf numFmtId="0" fontId="6" fillId="0" borderId="1" xfId="0" applyFont="1" applyBorder="1" applyAlignment="1">
      <alignment horizontal="right"/>
    </xf>
    <xf numFmtId="2" fontId="6" fillId="0" borderId="1" xfId="0" applyNumberFormat="1" applyFont="1" applyBorder="1" applyAlignment="1">
      <alignment horizontal="center"/>
    </xf>
    <xf numFmtId="0" fontId="6" fillId="0" borderId="11" xfId="0" applyFont="1" applyBorder="1" applyAlignment="1">
      <alignment horizontal="right"/>
    </xf>
    <xf numFmtId="0" fontId="6" fillId="0" borderId="0" xfId="0" applyFont="1" applyAlignment="1">
      <alignment horizontal="center"/>
    </xf>
    <xf numFmtId="0" fontId="6" fillId="0" borderId="14" xfId="0" applyFont="1" applyBorder="1" applyAlignment="1">
      <alignment horizontal="center"/>
    </xf>
    <xf numFmtId="0" fontId="21" fillId="0" borderId="0" xfId="0" applyFont="1"/>
    <xf numFmtId="0" fontId="21" fillId="0" borderId="15" xfId="0" applyFont="1" applyBorder="1"/>
    <xf numFmtId="0" fontId="21" fillId="0" borderId="1" xfId="0" applyFont="1" applyBorder="1" applyAlignment="1">
      <alignment horizontal="center" vertical="center" wrapText="1"/>
    </xf>
    <xf numFmtId="0" fontId="15" fillId="0" borderId="0" xfId="10" applyFont="1" applyAlignment="1">
      <alignment horizontal="center" vertical="center" wrapText="1"/>
    </xf>
    <xf numFmtId="0" fontId="21" fillId="0" borderId="15" xfId="0" applyFont="1" applyBorder="1" applyAlignment="1">
      <alignment horizontal="left" wrapText="1"/>
    </xf>
    <xf numFmtId="0" fontId="21" fillId="0" borderId="11" xfId="0" applyFont="1" applyBorder="1" applyAlignment="1">
      <alignment horizontal="left" wrapText="1"/>
    </xf>
    <xf numFmtId="0" fontId="21" fillId="0" borderId="2" xfId="0" applyFont="1" applyBorder="1" applyAlignment="1">
      <alignment horizontal="left" vertical="center" wrapText="1"/>
    </xf>
    <xf numFmtId="0" fontId="21" fillId="0" borderId="15" xfId="0" applyFont="1" applyBorder="1" applyAlignment="1">
      <alignment horizontal="left" vertical="center" wrapText="1"/>
    </xf>
    <xf numFmtId="0" fontId="21" fillId="0" borderId="5" xfId="0" applyFont="1" applyBorder="1" applyAlignment="1">
      <alignment horizontal="left" vertical="center" wrapText="1"/>
    </xf>
    <xf numFmtId="0" fontId="23" fillId="0" borderId="14" xfId="0" applyFont="1" applyBorder="1" applyAlignment="1">
      <alignment horizontal="center"/>
    </xf>
    <xf numFmtId="0" fontId="9" fillId="0" borderId="1" xfId="0" applyFont="1" applyBorder="1" applyAlignment="1">
      <alignment horizontal="right" vertical="center"/>
    </xf>
    <xf numFmtId="0" fontId="21" fillId="0" borderId="1" xfId="0" applyFont="1" applyBorder="1" applyAlignment="1">
      <alignment horizontal="right"/>
    </xf>
    <xf numFmtId="0" fontId="25" fillId="0" borderId="1" xfId="0" applyFont="1" applyBorder="1" applyAlignment="1">
      <alignment horizontal="right"/>
    </xf>
    <xf numFmtId="0" fontId="23" fillId="0" borderId="11" xfId="0" applyFont="1" applyBorder="1" applyAlignment="1">
      <alignment horizontal="right"/>
    </xf>
    <xf numFmtId="0" fontId="23" fillId="0" borderId="0" xfId="0" applyFont="1" applyAlignment="1">
      <alignment horizontal="center"/>
    </xf>
  </cellXfs>
  <cellStyles count="16">
    <cellStyle name="Comma 3 2" xfId="13" xr:uid="{582955ED-8323-404D-9835-3A0B5A900F81}"/>
    <cellStyle name="Excel Built-in Normal" xfId="5" xr:uid="{FE5732D3-AE93-4E84-AC5F-93F114A935C2}"/>
    <cellStyle name="Excel Built-in Normal 1" xfId="3" xr:uid="{EB34BA4D-A171-4C2A-8790-1A90705D84FF}"/>
    <cellStyle name="Komats" xfId="1" builtinId="3"/>
    <cellStyle name="Komats 2" xfId="4" xr:uid="{662F89DB-4219-4506-B300-EF8E91CF7D6F}"/>
    <cellStyle name="Normal 2" xfId="6" xr:uid="{42D04684-6B41-400A-92F9-25EBD2AA6194}"/>
    <cellStyle name="Normal 3" xfId="12" xr:uid="{E29DC849-C459-4F70-9634-251EF5F1EB0C}"/>
    <cellStyle name="Normal 4_KOPS1" xfId="10" xr:uid="{A087D824-CB32-4BD1-A163-000A03E9F6A6}"/>
    <cellStyle name="Normal 5 2_KOPT" xfId="14" xr:uid="{8E79C47A-248E-4D8F-9639-8A72F7A8E3F0}"/>
    <cellStyle name="Normal_Kopsavilkuma tāme Nr. T-0809-25-I" xfId="11" xr:uid="{315EC820-A303-4B13-9771-933D07CD7F93}"/>
    <cellStyle name="Parasts" xfId="0" builtinId="0"/>
    <cellStyle name="Parasts 2" xfId="2" xr:uid="{805B9AC9-5D0B-444B-ADEA-8A71130111A5}"/>
    <cellStyle name="Parasts 2 2" xfId="9" xr:uid="{9F5E8092-2E3A-48FC-9291-7CFE0E17B149}"/>
    <cellStyle name="Parasts 3" xfId="7" xr:uid="{6B150343-9E75-443F-B29C-215F872E20BF}"/>
    <cellStyle name="Parasts 4" xfId="15" xr:uid="{CD2D57A7-8397-40E4-B964-4C2FA0D154FB}"/>
    <cellStyle name="Paskaidrojošs teksts 2" xfId="8" xr:uid="{E940566E-F0B1-4C95-82D6-FD86AF7FC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3014F-17E4-43B4-8EA2-4DECB5764EA9}">
  <sheetPr>
    <pageSetUpPr fitToPage="1"/>
  </sheetPr>
  <dimension ref="A1:L36"/>
  <sheetViews>
    <sheetView showGridLines="0" workbookViewId="0">
      <selection activeCell="F32" sqref="F32"/>
    </sheetView>
  </sheetViews>
  <sheetFormatPr defaultRowHeight="14.4" x14ac:dyDescent="0.3"/>
  <cols>
    <col min="1" max="1" width="10.5546875" style="1" bestFit="1" customWidth="1"/>
    <col min="2" max="4" width="9.109375" style="1"/>
    <col min="5" max="5" width="14.21875" style="1" customWidth="1"/>
    <col min="6" max="6" width="16.88671875" style="1" customWidth="1"/>
    <col min="7" max="9" width="9.109375" style="1"/>
    <col min="10" max="10" width="12.33203125" style="1" customWidth="1"/>
    <col min="11" max="11" width="9.109375" style="1"/>
    <col min="12" max="12" width="28.88671875" style="1" customWidth="1"/>
    <col min="13" max="13" width="10.6640625" style="1" bestFit="1" customWidth="1"/>
    <col min="14" max="256" width="9.109375" style="1"/>
    <col min="257" max="257" width="19.109375" style="1" customWidth="1"/>
    <col min="258" max="261" width="9.109375" style="1"/>
    <col min="262" max="262" width="10.6640625" style="1" bestFit="1" customWidth="1"/>
    <col min="263" max="267" width="9.109375" style="1"/>
    <col min="268" max="268" width="28.88671875" style="1" customWidth="1"/>
    <col min="269" max="269" width="10.6640625" style="1" bestFit="1" customWidth="1"/>
    <col min="270" max="512" width="9.109375" style="1"/>
    <col min="513" max="513" width="19.109375" style="1" customWidth="1"/>
    <col min="514" max="517" width="9.109375" style="1"/>
    <col min="518" max="518" width="10.6640625" style="1" bestFit="1" customWidth="1"/>
    <col min="519" max="523" width="9.109375" style="1"/>
    <col min="524" max="524" width="28.88671875" style="1" customWidth="1"/>
    <col min="525" max="525" width="10.6640625" style="1" bestFit="1" customWidth="1"/>
    <col min="526" max="768" width="9.109375" style="1"/>
    <col min="769" max="769" width="19.109375" style="1" customWidth="1"/>
    <col min="770" max="773" width="9.109375" style="1"/>
    <col min="774" max="774" width="10.6640625" style="1" bestFit="1" customWidth="1"/>
    <col min="775" max="779" width="9.109375" style="1"/>
    <col min="780" max="780" width="28.88671875" style="1" customWidth="1"/>
    <col min="781" max="781" width="10.6640625" style="1" bestFit="1" customWidth="1"/>
    <col min="782" max="1024" width="9.109375" style="1"/>
    <col min="1025" max="1025" width="19.109375" style="1" customWidth="1"/>
    <col min="1026" max="1029" width="9.109375" style="1"/>
    <col min="1030" max="1030" width="10.6640625" style="1" bestFit="1" customWidth="1"/>
    <col min="1031" max="1035" width="9.109375" style="1"/>
    <col min="1036" max="1036" width="28.88671875" style="1" customWidth="1"/>
    <col min="1037" max="1037" width="10.6640625" style="1" bestFit="1" customWidth="1"/>
    <col min="1038" max="1280" width="9.109375" style="1"/>
    <col min="1281" max="1281" width="19.109375" style="1" customWidth="1"/>
    <col min="1282" max="1285" width="9.109375" style="1"/>
    <col min="1286" max="1286" width="10.6640625" style="1" bestFit="1" customWidth="1"/>
    <col min="1287" max="1291" width="9.109375" style="1"/>
    <col min="1292" max="1292" width="28.88671875" style="1" customWidth="1"/>
    <col min="1293" max="1293" width="10.6640625" style="1" bestFit="1" customWidth="1"/>
    <col min="1294" max="1536" width="9.109375" style="1"/>
    <col min="1537" max="1537" width="19.109375" style="1" customWidth="1"/>
    <col min="1538" max="1541" width="9.109375" style="1"/>
    <col min="1542" max="1542" width="10.6640625" style="1" bestFit="1" customWidth="1"/>
    <col min="1543" max="1547" width="9.109375" style="1"/>
    <col min="1548" max="1548" width="28.88671875" style="1" customWidth="1"/>
    <col min="1549" max="1549" width="10.6640625" style="1" bestFit="1" customWidth="1"/>
    <col min="1550" max="1792" width="9.109375" style="1"/>
    <col min="1793" max="1793" width="19.109375" style="1" customWidth="1"/>
    <col min="1794" max="1797" width="9.109375" style="1"/>
    <col min="1798" max="1798" width="10.6640625" style="1" bestFit="1" customWidth="1"/>
    <col min="1799" max="1803" width="9.109375" style="1"/>
    <col min="1804" max="1804" width="28.88671875" style="1" customWidth="1"/>
    <col min="1805" max="1805" width="10.6640625" style="1" bestFit="1" customWidth="1"/>
    <col min="1806" max="2048" width="9.109375" style="1"/>
    <col min="2049" max="2049" width="19.109375" style="1" customWidth="1"/>
    <col min="2050" max="2053" width="9.109375" style="1"/>
    <col min="2054" max="2054" width="10.6640625" style="1" bestFit="1" customWidth="1"/>
    <col min="2055" max="2059" width="9.109375" style="1"/>
    <col min="2060" max="2060" width="28.88671875" style="1" customWidth="1"/>
    <col min="2061" max="2061" width="10.6640625" style="1" bestFit="1" customWidth="1"/>
    <col min="2062" max="2304" width="9.109375" style="1"/>
    <col min="2305" max="2305" width="19.109375" style="1" customWidth="1"/>
    <col min="2306" max="2309" width="9.109375" style="1"/>
    <col min="2310" max="2310" width="10.6640625" style="1" bestFit="1" customWidth="1"/>
    <col min="2311" max="2315" width="9.109375" style="1"/>
    <col min="2316" max="2316" width="28.88671875" style="1" customWidth="1"/>
    <col min="2317" max="2317" width="10.6640625" style="1" bestFit="1" customWidth="1"/>
    <col min="2318" max="2560" width="9.109375" style="1"/>
    <col min="2561" max="2561" width="19.109375" style="1" customWidth="1"/>
    <col min="2562" max="2565" width="9.109375" style="1"/>
    <col min="2566" max="2566" width="10.6640625" style="1" bestFit="1" customWidth="1"/>
    <col min="2567" max="2571" width="9.109375" style="1"/>
    <col min="2572" max="2572" width="28.88671875" style="1" customWidth="1"/>
    <col min="2573" max="2573" width="10.6640625" style="1" bestFit="1" customWidth="1"/>
    <col min="2574" max="2816" width="9.109375" style="1"/>
    <col min="2817" max="2817" width="19.109375" style="1" customWidth="1"/>
    <col min="2818" max="2821" width="9.109375" style="1"/>
    <col min="2822" max="2822" width="10.6640625" style="1" bestFit="1" customWidth="1"/>
    <col min="2823" max="2827" width="9.109375" style="1"/>
    <col min="2828" max="2828" width="28.88671875" style="1" customWidth="1"/>
    <col min="2829" max="2829" width="10.6640625" style="1" bestFit="1" customWidth="1"/>
    <col min="2830" max="3072" width="9.109375" style="1"/>
    <col min="3073" max="3073" width="19.109375" style="1" customWidth="1"/>
    <col min="3074" max="3077" width="9.109375" style="1"/>
    <col min="3078" max="3078" width="10.6640625" style="1" bestFit="1" customWidth="1"/>
    <col min="3079" max="3083" width="9.109375" style="1"/>
    <col min="3084" max="3084" width="28.88671875" style="1" customWidth="1"/>
    <col min="3085" max="3085" width="10.6640625" style="1" bestFit="1" customWidth="1"/>
    <col min="3086" max="3328" width="9.109375" style="1"/>
    <col min="3329" max="3329" width="19.109375" style="1" customWidth="1"/>
    <col min="3330" max="3333" width="9.109375" style="1"/>
    <col min="3334" max="3334" width="10.6640625" style="1" bestFit="1" customWidth="1"/>
    <col min="3335" max="3339" width="9.109375" style="1"/>
    <col min="3340" max="3340" width="28.88671875" style="1" customWidth="1"/>
    <col min="3341" max="3341" width="10.6640625" style="1" bestFit="1" customWidth="1"/>
    <col min="3342" max="3584" width="9.109375" style="1"/>
    <col min="3585" max="3585" width="19.109375" style="1" customWidth="1"/>
    <col min="3586" max="3589" width="9.109375" style="1"/>
    <col min="3590" max="3590" width="10.6640625" style="1" bestFit="1" customWidth="1"/>
    <col min="3591" max="3595" width="9.109375" style="1"/>
    <col min="3596" max="3596" width="28.88671875" style="1" customWidth="1"/>
    <col min="3597" max="3597" width="10.6640625" style="1" bestFit="1" customWidth="1"/>
    <col min="3598" max="3840" width="9.109375" style="1"/>
    <col min="3841" max="3841" width="19.109375" style="1" customWidth="1"/>
    <col min="3842" max="3845" width="9.109375" style="1"/>
    <col min="3846" max="3846" width="10.6640625" style="1" bestFit="1" customWidth="1"/>
    <col min="3847" max="3851" width="9.109375" style="1"/>
    <col min="3852" max="3852" width="28.88671875" style="1" customWidth="1"/>
    <col min="3853" max="3853" width="10.6640625" style="1" bestFit="1" customWidth="1"/>
    <col min="3854" max="4096" width="9.109375" style="1"/>
    <col min="4097" max="4097" width="19.109375" style="1" customWidth="1"/>
    <col min="4098" max="4101" width="9.109375" style="1"/>
    <col min="4102" max="4102" width="10.6640625" style="1" bestFit="1" customWidth="1"/>
    <col min="4103" max="4107" width="9.109375" style="1"/>
    <col min="4108" max="4108" width="28.88671875" style="1" customWidth="1"/>
    <col min="4109" max="4109" width="10.6640625" style="1" bestFit="1" customWidth="1"/>
    <col min="4110" max="4352" width="9.109375" style="1"/>
    <col min="4353" max="4353" width="19.109375" style="1" customWidth="1"/>
    <col min="4354" max="4357" width="9.109375" style="1"/>
    <col min="4358" max="4358" width="10.6640625" style="1" bestFit="1" customWidth="1"/>
    <col min="4359" max="4363" width="9.109375" style="1"/>
    <col min="4364" max="4364" width="28.88671875" style="1" customWidth="1"/>
    <col min="4365" max="4365" width="10.6640625" style="1" bestFit="1" customWidth="1"/>
    <col min="4366" max="4608" width="9.109375" style="1"/>
    <col min="4609" max="4609" width="19.109375" style="1" customWidth="1"/>
    <col min="4610" max="4613" width="9.109375" style="1"/>
    <col min="4614" max="4614" width="10.6640625" style="1" bestFit="1" customWidth="1"/>
    <col min="4615" max="4619" width="9.109375" style="1"/>
    <col min="4620" max="4620" width="28.88671875" style="1" customWidth="1"/>
    <col min="4621" max="4621" width="10.6640625" style="1" bestFit="1" customWidth="1"/>
    <col min="4622" max="4864" width="9.109375" style="1"/>
    <col min="4865" max="4865" width="19.109375" style="1" customWidth="1"/>
    <col min="4866" max="4869" width="9.109375" style="1"/>
    <col min="4870" max="4870" width="10.6640625" style="1" bestFit="1" customWidth="1"/>
    <col min="4871" max="4875" width="9.109375" style="1"/>
    <col min="4876" max="4876" width="28.88671875" style="1" customWidth="1"/>
    <col min="4877" max="4877" width="10.6640625" style="1" bestFit="1" customWidth="1"/>
    <col min="4878" max="5120" width="9.109375" style="1"/>
    <col min="5121" max="5121" width="19.109375" style="1" customWidth="1"/>
    <col min="5122" max="5125" width="9.109375" style="1"/>
    <col min="5126" max="5126" width="10.6640625" style="1" bestFit="1" customWidth="1"/>
    <col min="5127" max="5131" width="9.109375" style="1"/>
    <col min="5132" max="5132" width="28.88671875" style="1" customWidth="1"/>
    <col min="5133" max="5133" width="10.6640625" style="1" bestFit="1" customWidth="1"/>
    <col min="5134" max="5376" width="9.109375" style="1"/>
    <col min="5377" max="5377" width="19.109375" style="1" customWidth="1"/>
    <col min="5378" max="5381" width="9.109375" style="1"/>
    <col min="5382" max="5382" width="10.6640625" style="1" bestFit="1" customWidth="1"/>
    <col min="5383" max="5387" width="9.109375" style="1"/>
    <col min="5388" max="5388" width="28.88671875" style="1" customWidth="1"/>
    <col min="5389" max="5389" width="10.6640625" style="1" bestFit="1" customWidth="1"/>
    <col min="5390" max="5632" width="9.109375" style="1"/>
    <col min="5633" max="5633" width="19.109375" style="1" customWidth="1"/>
    <col min="5634" max="5637" width="9.109375" style="1"/>
    <col min="5638" max="5638" width="10.6640625" style="1" bestFit="1" customWidth="1"/>
    <col min="5639" max="5643" width="9.109375" style="1"/>
    <col min="5644" max="5644" width="28.88671875" style="1" customWidth="1"/>
    <col min="5645" max="5645" width="10.6640625" style="1" bestFit="1" customWidth="1"/>
    <col min="5646" max="5888" width="9.109375" style="1"/>
    <col min="5889" max="5889" width="19.109375" style="1" customWidth="1"/>
    <col min="5890" max="5893" width="9.109375" style="1"/>
    <col min="5894" max="5894" width="10.6640625" style="1" bestFit="1" customWidth="1"/>
    <col min="5895" max="5899" width="9.109375" style="1"/>
    <col min="5900" max="5900" width="28.88671875" style="1" customWidth="1"/>
    <col min="5901" max="5901" width="10.6640625" style="1" bestFit="1" customWidth="1"/>
    <col min="5902" max="6144" width="9.109375" style="1"/>
    <col min="6145" max="6145" width="19.109375" style="1" customWidth="1"/>
    <col min="6146" max="6149" width="9.109375" style="1"/>
    <col min="6150" max="6150" width="10.6640625" style="1" bestFit="1" customWidth="1"/>
    <col min="6151" max="6155" width="9.109375" style="1"/>
    <col min="6156" max="6156" width="28.88671875" style="1" customWidth="1"/>
    <col min="6157" max="6157" width="10.6640625" style="1" bestFit="1" customWidth="1"/>
    <col min="6158" max="6400" width="9.109375" style="1"/>
    <col min="6401" max="6401" width="19.109375" style="1" customWidth="1"/>
    <col min="6402" max="6405" width="9.109375" style="1"/>
    <col min="6406" max="6406" width="10.6640625" style="1" bestFit="1" customWidth="1"/>
    <col min="6407" max="6411" width="9.109375" style="1"/>
    <col min="6412" max="6412" width="28.88671875" style="1" customWidth="1"/>
    <col min="6413" max="6413" width="10.6640625" style="1" bestFit="1" customWidth="1"/>
    <col min="6414" max="6656" width="9.109375" style="1"/>
    <col min="6657" max="6657" width="19.109375" style="1" customWidth="1"/>
    <col min="6658" max="6661" width="9.109375" style="1"/>
    <col min="6662" max="6662" width="10.6640625" style="1" bestFit="1" customWidth="1"/>
    <col min="6663" max="6667" width="9.109375" style="1"/>
    <col min="6668" max="6668" width="28.88671875" style="1" customWidth="1"/>
    <col min="6669" max="6669" width="10.6640625" style="1" bestFit="1" customWidth="1"/>
    <col min="6670" max="6912" width="9.109375" style="1"/>
    <col min="6913" max="6913" width="19.109375" style="1" customWidth="1"/>
    <col min="6914" max="6917" width="9.109375" style="1"/>
    <col min="6918" max="6918" width="10.6640625" style="1" bestFit="1" customWidth="1"/>
    <col min="6919" max="6923" width="9.109375" style="1"/>
    <col min="6924" max="6924" width="28.88671875" style="1" customWidth="1"/>
    <col min="6925" max="6925" width="10.6640625" style="1" bestFit="1" customWidth="1"/>
    <col min="6926" max="7168" width="9.109375" style="1"/>
    <col min="7169" max="7169" width="19.109375" style="1" customWidth="1"/>
    <col min="7170" max="7173" width="9.109375" style="1"/>
    <col min="7174" max="7174" width="10.6640625" style="1" bestFit="1" customWidth="1"/>
    <col min="7175" max="7179" width="9.109375" style="1"/>
    <col min="7180" max="7180" width="28.88671875" style="1" customWidth="1"/>
    <col min="7181" max="7181" width="10.6640625" style="1" bestFit="1" customWidth="1"/>
    <col min="7182" max="7424" width="9.109375" style="1"/>
    <col min="7425" max="7425" width="19.109375" style="1" customWidth="1"/>
    <col min="7426" max="7429" width="9.109375" style="1"/>
    <col min="7430" max="7430" width="10.6640625" style="1" bestFit="1" customWidth="1"/>
    <col min="7431" max="7435" width="9.109375" style="1"/>
    <col min="7436" max="7436" width="28.88671875" style="1" customWidth="1"/>
    <col min="7437" max="7437" width="10.6640625" style="1" bestFit="1" customWidth="1"/>
    <col min="7438" max="7680" width="9.109375" style="1"/>
    <col min="7681" max="7681" width="19.109375" style="1" customWidth="1"/>
    <col min="7682" max="7685" width="9.109375" style="1"/>
    <col min="7686" max="7686" width="10.6640625" style="1" bestFit="1" customWidth="1"/>
    <col min="7687" max="7691" width="9.109375" style="1"/>
    <col min="7692" max="7692" width="28.88671875" style="1" customWidth="1"/>
    <col min="7693" max="7693" width="10.6640625" style="1" bestFit="1" customWidth="1"/>
    <col min="7694" max="7936" width="9.109375" style="1"/>
    <col min="7937" max="7937" width="19.109375" style="1" customWidth="1"/>
    <col min="7938" max="7941" width="9.109375" style="1"/>
    <col min="7942" max="7942" width="10.6640625" style="1" bestFit="1" customWidth="1"/>
    <col min="7943" max="7947" width="9.109375" style="1"/>
    <col min="7948" max="7948" width="28.88671875" style="1" customWidth="1"/>
    <col min="7949" max="7949" width="10.6640625" style="1" bestFit="1" customWidth="1"/>
    <col min="7950" max="8192" width="9.109375" style="1"/>
    <col min="8193" max="8193" width="19.109375" style="1" customWidth="1"/>
    <col min="8194" max="8197" width="9.109375" style="1"/>
    <col min="8198" max="8198" width="10.6640625" style="1" bestFit="1" customWidth="1"/>
    <col min="8199" max="8203" width="9.109375" style="1"/>
    <col min="8204" max="8204" width="28.88671875" style="1" customWidth="1"/>
    <col min="8205" max="8205" width="10.6640625" style="1" bestFit="1" customWidth="1"/>
    <col min="8206" max="8448" width="9.109375" style="1"/>
    <col min="8449" max="8449" width="19.109375" style="1" customWidth="1"/>
    <col min="8450" max="8453" width="9.109375" style="1"/>
    <col min="8454" max="8454" width="10.6640625" style="1" bestFit="1" customWidth="1"/>
    <col min="8455" max="8459" width="9.109375" style="1"/>
    <col min="8460" max="8460" width="28.88671875" style="1" customWidth="1"/>
    <col min="8461" max="8461" width="10.6640625" style="1" bestFit="1" customWidth="1"/>
    <col min="8462" max="8704" width="9.109375" style="1"/>
    <col min="8705" max="8705" width="19.109375" style="1" customWidth="1"/>
    <col min="8706" max="8709" width="9.109375" style="1"/>
    <col min="8710" max="8710" width="10.6640625" style="1" bestFit="1" customWidth="1"/>
    <col min="8711" max="8715" width="9.109375" style="1"/>
    <col min="8716" max="8716" width="28.88671875" style="1" customWidth="1"/>
    <col min="8717" max="8717" width="10.6640625" style="1" bestFit="1" customWidth="1"/>
    <col min="8718" max="8960" width="9.109375" style="1"/>
    <col min="8961" max="8961" width="19.109375" style="1" customWidth="1"/>
    <col min="8962" max="8965" width="9.109375" style="1"/>
    <col min="8966" max="8966" width="10.6640625" style="1" bestFit="1" customWidth="1"/>
    <col min="8967" max="8971" width="9.109375" style="1"/>
    <col min="8972" max="8972" width="28.88671875" style="1" customWidth="1"/>
    <col min="8973" max="8973" width="10.6640625" style="1" bestFit="1" customWidth="1"/>
    <col min="8974" max="9216" width="9.109375" style="1"/>
    <col min="9217" max="9217" width="19.109375" style="1" customWidth="1"/>
    <col min="9218" max="9221" width="9.109375" style="1"/>
    <col min="9222" max="9222" width="10.6640625" style="1" bestFit="1" customWidth="1"/>
    <col min="9223" max="9227" width="9.109375" style="1"/>
    <col min="9228" max="9228" width="28.88671875" style="1" customWidth="1"/>
    <col min="9229" max="9229" width="10.6640625" style="1" bestFit="1" customWidth="1"/>
    <col min="9230" max="9472" width="9.109375" style="1"/>
    <col min="9473" max="9473" width="19.109375" style="1" customWidth="1"/>
    <col min="9474" max="9477" width="9.109375" style="1"/>
    <col min="9478" max="9478" width="10.6640625" style="1" bestFit="1" customWidth="1"/>
    <col min="9479" max="9483" width="9.109375" style="1"/>
    <col min="9484" max="9484" width="28.88671875" style="1" customWidth="1"/>
    <col min="9485" max="9485" width="10.6640625" style="1" bestFit="1" customWidth="1"/>
    <col min="9486" max="9728" width="9.109375" style="1"/>
    <col min="9729" max="9729" width="19.109375" style="1" customWidth="1"/>
    <col min="9730" max="9733" width="9.109375" style="1"/>
    <col min="9734" max="9734" width="10.6640625" style="1" bestFit="1" customWidth="1"/>
    <col min="9735" max="9739" width="9.109375" style="1"/>
    <col min="9740" max="9740" width="28.88671875" style="1" customWidth="1"/>
    <col min="9741" max="9741" width="10.6640625" style="1" bestFit="1" customWidth="1"/>
    <col min="9742" max="9984" width="9.109375" style="1"/>
    <col min="9985" max="9985" width="19.109375" style="1" customWidth="1"/>
    <col min="9986" max="9989" width="9.109375" style="1"/>
    <col min="9990" max="9990" width="10.6640625" style="1" bestFit="1" customWidth="1"/>
    <col min="9991" max="9995" width="9.109375" style="1"/>
    <col min="9996" max="9996" width="28.88671875" style="1" customWidth="1"/>
    <col min="9997" max="9997" width="10.6640625" style="1" bestFit="1" customWidth="1"/>
    <col min="9998" max="10240" width="9.109375" style="1"/>
    <col min="10241" max="10241" width="19.109375" style="1" customWidth="1"/>
    <col min="10242" max="10245" width="9.109375" style="1"/>
    <col min="10246" max="10246" width="10.6640625" style="1" bestFit="1" customWidth="1"/>
    <col min="10247" max="10251" width="9.109375" style="1"/>
    <col min="10252" max="10252" width="28.88671875" style="1" customWidth="1"/>
    <col min="10253" max="10253" width="10.6640625" style="1" bestFit="1" customWidth="1"/>
    <col min="10254" max="10496" width="9.109375" style="1"/>
    <col min="10497" max="10497" width="19.109375" style="1" customWidth="1"/>
    <col min="10498" max="10501" width="9.109375" style="1"/>
    <col min="10502" max="10502" width="10.6640625" style="1" bestFit="1" customWidth="1"/>
    <col min="10503" max="10507" width="9.109375" style="1"/>
    <col min="10508" max="10508" width="28.88671875" style="1" customWidth="1"/>
    <col min="10509" max="10509" width="10.6640625" style="1" bestFit="1" customWidth="1"/>
    <col min="10510" max="10752" width="9.109375" style="1"/>
    <col min="10753" max="10753" width="19.109375" style="1" customWidth="1"/>
    <col min="10754" max="10757" width="9.109375" style="1"/>
    <col min="10758" max="10758" width="10.6640625" style="1" bestFit="1" customWidth="1"/>
    <col min="10759" max="10763" width="9.109375" style="1"/>
    <col min="10764" max="10764" width="28.88671875" style="1" customWidth="1"/>
    <col min="10765" max="10765" width="10.6640625" style="1" bestFit="1" customWidth="1"/>
    <col min="10766" max="11008" width="9.109375" style="1"/>
    <col min="11009" max="11009" width="19.109375" style="1" customWidth="1"/>
    <col min="11010" max="11013" width="9.109375" style="1"/>
    <col min="11014" max="11014" width="10.6640625" style="1" bestFit="1" customWidth="1"/>
    <col min="11015" max="11019" width="9.109375" style="1"/>
    <col min="11020" max="11020" width="28.88671875" style="1" customWidth="1"/>
    <col min="11021" max="11021" width="10.6640625" style="1" bestFit="1" customWidth="1"/>
    <col min="11022" max="11264" width="9.109375" style="1"/>
    <col min="11265" max="11265" width="19.109375" style="1" customWidth="1"/>
    <col min="11266" max="11269" width="9.109375" style="1"/>
    <col min="11270" max="11270" width="10.6640625" style="1" bestFit="1" customWidth="1"/>
    <col min="11271" max="11275" width="9.109375" style="1"/>
    <col min="11276" max="11276" width="28.88671875" style="1" customWidth="1"/>
    <col min="11277" max="11277" width="10.6640625" style="1" bestFit="1" customWidth="1"/>
    <col min="11278" max="11520" width="9.109375" style="1"/>
    <col min="11521" max="11521" width="19.109375" style="1" customWidth="1"/>
    <col min="11522" max="11525" width="9.109375" style="1"/>
    <col min="11526" max="11526" width="10.6640625" style="1" bestFit="1" customWidth="1"/>
    <col min="11527" max="11531" width="9.109375" style="1"/>
    <col min="11532" max="11532" width="28.88671875" style="1" customWidth="1"/>
    <col min="11533" max="11533" width="10.6640625" style="1" bestFit="1" customWidth="1"/>
    <col min="11534" max="11776" width="9.109375" style="1"/>
    <col min="11777" max="11777" width="19.109375" style="1" customWidth="1"/>
    <col min="11778" max="11781" width="9.109375" style="1"/>
    <col min="11782" max="11782" width="10.6640625" style="1" bestFit="1" customWidth="1"/>
    <col min="11783" max="11787" width="9.109375" style="1"/>
    <col min="11788" max="11788" width="28.88671875" style="1" customWidth="1"/>
    <col min="11789" max="11789" width="10.6640625" style="1" bestFit="1" customWidth="1"/>
    <col min="11790" max="12032" width="9.109375" style="1"/>
    <col min="12033" max="12033" width="19.109375" style="1" customWidth="1"/>
    <col min="12034" max="12037" width="9.109375" style="1"/>
    <col min="12038" max="12038" width="10.6640625" style="1" bestFit="1" customWidth="1"/>
    <col min="12039" max="12043" width="9.109375" style="1"/>
    <col min="12044" max="12044" width="28.88671875" style="1" customWidth="1"/>
    <col min="12045" max="12045" width="10.6640625" style="1" bestFit="1" customWidth="1"/>
    <col min="12046" max="12288" width="9.109375" style="1"/>
    <col min="12289" max="12289" width="19.109375" style="1" customWidth="1"/>
    <col min="12290" max="12293" width="9.109375" style="1"/>
    <col min="12294" max="12294" width="10.6640625" style="1" bestFit="1" customWidth="1"/>
    <col min="12295" max="12299" width="9.109375" style="1"/>
    <col min="12300" max="12300" width="28.88671875" style="1" customWidth="1"/>
    <col min="12301" max="12301" width="10.6640625" style="1" bestFit="1" customWidth="1"/>
    <col min="12302" max="12544" width="9.109375" style="1"/>
    <col min="12545" max="12545" width="19.109375" style="1" customWidth="1"/>
    <col min="12546" max="12549" width="9.109375" style="1"/>
    <col min="12550" max="12550" width="10.6640625" style="1" bestFit="1" customWidth="1"/>
    <col min="12551" max="12555" width="9.109375" style="1"/>
    <col min="12556" max="12556" width="28.88671875" style="1" customWidth="1"/>
    <col min="12557" max="12557" width="10.6640625" style="1" bestFit="1" customWidth="1"/>
    <col min="12558" max="12800" width="9.109375" style="1"/>
    <col min="12801" max="12801" width="19.109375" style="1" customWidth="1"/>
    <col min="12802" max="12805" width="9.109375" style="1"/>
    <col min="12806" max="12806" width="10.6640625" style="1" bestFit="1" customWidth="1"/>
    <col min="12807" max="12811" width="9.109375" style="1"/>
    <col min="12812" max="12812" width="28.88671875" style="1" customWidth="1"/>
    <col min="12813" max="12813" width="10.6640625" style="1" bestFit="1" customWidth="1"/>
    <col min="12814" max="13056" width="9.109375" style="1"/>
    <col min="13057" max="13057" width="19.109375" style="1" customWidth="1"/>
    <col min="13058" max="13061" width="9.109375" style="1"/>
    <col min="13062" max="13062" width="10.6640625" style="1" bestFit="1" customWidth="1"/>
    <col min="13063" max="13067" width="9.109375" style="1"/>
    <col min="13068" max="13068" width="28.88671875" style="1" customWidth="1"/>
    <col min="13069" max="13069" width="10.6640625" style="1" bestFit="1" customWidth="1"/>
    <col min="13070" max="13312" width="9.109375" style="1"/>
    <col min="13313" max="13313" width="19.109375" style="1" customWidth="1"/>
    <col min="13314" max="13317" width="9.109375" style="1"/>
    <col min="13318" max="13318" width="10.6640625" style="1" bestFit="1" customWidth="1"/>
    <col min="13319" max="13323" width="9.109375" style="1"/>
    <col min="13324" max="13324" width="28.88671875" style="1" customWidth="1"/>
    <col min="13325" max="13325" width="10.6640625" style="1" bestFit="1" customWidth="1"/>
    <col min="13326" max="13568" width="9.109375" style="1"/>
    <col min="13569" max="13569" width="19.109375" style="1" customWidth="1"/>
    <col min="13570" max="13573" width="9.109375" style="1"/>
    <col min="13574" max="13574" width="10.6640625" style="1" bestFit="1" customWidth="1"/>
    <col min="13575" max="13579" width="9.109375" style="1"/>
    <col min="13580" max="13580" width="28.88671875" style="1" customWidth="1"/>
    <col min="13581" max="13581" width="10.6640625" style="1" bestFit="1" customWidth="1"/>
    <col min="13582" max="13824" width="9.109375" style="1"/>
    <col min="13825" max="13825" width="19.109375" style="1" customWidth="1"/>
    <col min="13826" max="13829" width="9.109375" style="1"/>
    <col min="13830" max="13830" width="10.6640625" style="1" bestFit="1" customWidth="1"/>
    <col min="13831" max="13835" width="9.109375" style="1"/>
    <col min="13836" max="13836" width="28.88671875" style="1" customWidth="1"/>
    <col min="13837" max="13837" width="10.6640625" style="1" bestFit="1" customWidth="1"/>
    <col min="13838" max="14080" width="9.109375" style="1"/>
    <col min="14081" max="14081" width="19.109375" style="1" customWidth="1"/>
    <col min="14082" max="14085" width="9.109375" style="1"/>
    <col min="14086" max="14086" width="10.6640625" style="1" bestFit="1" customWidth="1"/>
    <col min="14087" max="14091" width="9.109375" style="1"/>
    <col min="14092" max="14092" width="28.88671875" style="1" customWidth="1"/>
    <col min="14093" max="14093" width="10.6640625" style="1" bestFit="1" customWidth="1"/>
    <col min="14094" max="14336" width="9.109375" style="1"/>
    <col min="14337" max="14337" width="19.109375" style="1" customWidth="1"/>
    <col min="14338" max="14341" width="9.109375" style="1"/>
    <col min="14342" max="14342" width="10.6640625" style="1" bestFit="1" customWidth="1"/>
    <col min="14343" max="14347" width="9.109375" style="1"/>
    <col min="14348" max="14348" width="28.88671875" style="1" customWidth="1"/>
    <col min="14349" max="14349" width="10.6640625" style="1" bestFit="1" customWidth="1"/>
    <col min="14350" max="14592" width="9.109375" style="1"/>
    <col min="14593" max="14593" width="19.109375" style="1" customWidth="1"/>
    <col min="14594" max="14597" width="9.109375" style="1"/>
    <col min="14598" max="14598" width="10.6640625" style="1" bestFit="1" customWidth="1"/>
    <col min="14599" max="14603" width="9.109375" style="1"/>
    <col min="14604" max="14604" width="28.88671875" style="1" customWidth="1"/>
    <col min="14605" max="14605" width="10.6640625" style="1" bestFit="1" customWidth="1"/>
    <col min="14606" max="14848" width="9.109375" style="1"/>
    <col min="14849" max="14849" width="19.109375" style="1" customWidth="1"/>
    <col min="14850" max="14853" width="9.109375" style="1"/>
    <col min="14854" max="14854" width="10.6640625" style="1" bestFit="1" customWidth="1"/>
    <col min="14855" max="14859" width="9.109375" style="1"/>
    <col min="14860" max="14860" width="28.88671875" style="1" customWidth="1"/>
    <col min="14861" max="14861" width="10.6640625" style="1" bestFit="1" customWidth="1"/>
    <col min="14862" max="15104" width="9.109375" style="1"/>
    <col min="15105" max="15105" width="19.109375" style="1" customWidth="1"/>
    <col min="15106" max="15109" width="9.109375" style="1"/>
    <col min="15110" max="15110" width="10.6640625" style="1" bestFit="1" customWidth="1"/>
    <col min="15111" max="15115" width="9.109375" style="1"/>
    <col min="15116" max="15116" width="28.88671875" style="1" customWidth="1"/>
    <col min="15117" max="15117" width="10.6640625" style="1" bestFit="1" customWidth="1"/>
    <col min="15118" max="15360" width="9.109375" style="1"/>
    <col min="15361" max="15361" width="19.109375" style="1" customWidth="1"/>
    <col min="15362" max="15365" width="9.109375" style="1"/>
    <col min="15366" max="15366" width="10.6640625" style="1" bestFit="1" customWidth="1"/>
    <col min="15367" max="15371" width="9.109375" style="1"/>
    <col min="15372" max="15372" width="28.88671875" style="1" customWidth="1"/>
    <col min="15373" max="15373" width="10.6640625" style="1" bestFit="1" customWidth="1"/>
    <col min="15374" max="15616" width="9.109375" style="1"/>
    <col min="15617" max="15617" width="19.109375" style="1" customWidth="1"/>
    <col min="15618" max="15621" width="9.109375" style="1"/>
    <col min="15622" max="15622" width="10.6640625" style="1" bestFit="1" customWidth="1"/>
    <col min="15623" max="15627" width="9.109375" style="1"/>
    <col min="15628" max="15628" width="28.88671875" style="1" customWidth="1"/>
    <col min="15629" max="15629" width="10.6640625" style="1" bestFit="1" customWidth="1"/>
    <col min="15630" max="15872" width="9.109375" style="1"/>
    <col min="15873" max="15873" width="19.109375" style="1" customWidth="1"/>
    <col min="15874" max="15877" width="9.109375" style="1"/>
    <col min="15878" max="15878" width="10.6640625" style="1" bestFit="1" customWidth="1"/>
    <col min="15879" max="15883" width="9.109375" style="1"/>
    <col min="15884" max="15884" width="28.88671875" style="1" customWidth="1"/>
    <col min="15885" max="15885" width="10.6640625" style="1" bestFit="1" customWidth="1"/>
    <col min="15886" max="16128" width="9.109375" style="1"/>
    <col min="16129" max="16129" width="19.109375" style="1" customWidth="1"/>
    <col min="16130" max="16133" width="9.109375" style="1"/>
    <col min="16134" max="16134" width="10.6640625" style="1" bestFit="1" customWidth="1"/>
    <col min="16135" max="16139" width="9.109375" style="1"/>
    <col min="16140" max="16140" width="28.88671875" style="1" customWidth="1"/>
    <col min="16141" max="16141" width="10.6640625" style="1" bestFit="1" customWidth="1"/>
    <col min="16142" max="16384" width="9.109375" style="1"/>
  </cols>
  <sheetData>
    <row r="1" spans="1:12" x14ac:dyDescent="0.3">
      <c r="C1" s="110"/>
      <c r="D1" s="110"/>
      <c r="E1" s="110"/>
      <c r="F1" s="110"/>
      <c r="G1" s="110"/>
      <c r="H1" s="110"/>
    </row>
    <row r="3" spans="1:12" x14ac:dyDescent="0.3">
      <c r="G3" s="113" t="s">
        <v>0</v>
      </c>
      <c r="H3" s="113"/>
      <c r="I3" s="113"/>
      <c r="J3" s="113"/>
    </row>
    <row r="4" spans="1:12" x14ac:dyDescent="0.3">
      <c r="G4" s="113" t="s">
        <v>1</v>
      </c>
      <c r="H4" s="113"/>
      <c r="I4" s="113"/>
      <c r="J4" s="113"/>
    </row>
    <row r="5" spans="1:12" x14ac:dyDescent="0.3">
      <c r="G5" s="113" t="s">
        <v>2</v>
      </c>
      <c r="H5" s="113"/>
      <c r="I5" s="113"/>
      <c r="J5" s="113"/>
    </row>
    <row r="6" spans="1:12" x14ac:dyDescent="0.3">
      <c r="J6" s="1" t="s">
        <v>3</v>
      </c>
    </row>
    <row r="7" spans="1:12" x14ac:dyDescent="0.3">
      <c r="J7" s="8" t="s">
        <v>4</v>
      </c>
      <c r="K7" s="8"/>
      <c r="L7" s="8"/>
    </row>
    <row r="9" spans="1:12" x14ac:dyDescent="0.3">
      <c r="A9" s="114" t="s">
        <v>5</v>
      </c>
      <c r="B9" s="114"/>
      <c r="C9" s="114"/>
      <c r="D9" s="114"/>
      <c r="E9" s="114"/>
      <c r="F9" s="114"/>
      <c r="G9" s="114"/>
      <c r="H9" s="114"/>
      <c r="I9" s="114"/>
      <c r="J9" s="114"/>
    </row>
    <row r="11" spans="1:12" x14ac:dyDescent="0.3">
      <c r="A11" s="111" t="s">
        <v>6</v>
      </c>
      <c r="B11" s="111"/>
      <c r="C11" s="112" t="s">
        <v>94</v>
      </c>
      <c r="D11" s="112"/>
      <c r="E11" s="112"/>
      <c r="F11" s="112"/>
      <c r="G11" s="112"/>
      <c r="H11" s="112"/>
      <c r="I11" s="112"/>
      <c r="J11" s="112"/>
    </row>
    <row r="12" spans="1:12" x14ac:dyDescent="0.3">
      <c r="A12" s="111" t="s">
        <v>7</v>
      </c>
      <c r="B12" s="111"/>
      <c r="C12" s="112" t="s">
        <v>94</v>
      </c>
      <c r="D12" s="112"/>
      <c r="E12" s="112"/>
      <c r="F12" s="112"/>
      <c r="G12" s="112"/>
      <c r="H12" s="112"/>
      <c r="I12" s="112"/>
      <c r="J12" s="112"/>
    </row>
    <row r="13" spans="1:12" x14ac:dyDescent="0.3">
      <c r="C13" s="111"/>
      <c r="D13" s="111"/>
      <c r="E13" s="111"/>
      <c r="F13" s="111"/>
      <c r="G13" s="111"/>
      <c r="H13" s="111"/>
      <c r="I13" s="111"/>
      <c r="J13" s="111"/>
    </row>
    <row r="14" spans="1:12" x14ac:dyDescent="0.3">
      <c r="A14" s="111" t="s">
        <v>8</v>
      </c>
      <c r="B14" s="111"/>
      <c r="C14" s="26" t="s">
        <v>95</v>
      </c>
      <c r="D14" s="26"/>
      <c r="E14" s="26"/>
      <c r="F14" s="26"/>
      <c r="G14" s="26"/>
      <c r="H14" s="26"/>
      <c r="I14" s="26"/>
      <c r="J14" s="26"/>
    </row>
    <row r="15" spans="1:12" x14ac:dyDescent="0.3">
      <c r="A15" s="111" t="s">
        <v>9</v>
      </c>
      <c r="B15" s="111"/>
      <c r="C15" s="122"/>
      <c r="D15" s="122"/>
      <c r="E15" s="122"/>
      <c r="F15" s="122"/>
      <c r="G15" s="122"/>
      <c r="H15" s="122"/>
      <c r="I15" s="122"/>
      <c r="J15" s="122"/>
    </row>
    <row r="17" spans="1:10" x14ac:dyDescent="0.3">
      <c r="A17" s="9" t="s">
        <v>10</v>
      </c>
      <c r="B17" s="115" t="s">
        <v>11</v>
      </c>
      <c r="C17" s="115"/>
      <c r="D17" s="115"/>
      <c r="E17" s="115"/>
      <c r="F17" s="115"/>
      <c r="G17" s="115" t="s">
        <v>12</v>
      </c>
      <c r="H17" s="115"/>
      <c r="I17" s="115"/>
      <c r="J17" s="115"/>
    </row>
    <row r="18" spans="1:10" ht="28.8" customHeight="1" x14ac:dyDescent="0.3">
      <c r="A18" s="10">
        <v>1</v>
      </c>
      <c r="B18" s="116" t="s">
        <v>94</v>
      </c>
      <c r="C18" s="117"/>
      <c r="D18" s="117"/>
      <c r="E18" s="117"/>
      <c r="F18" s="118"/>
      <c r="G18" s="119">
        <f>'Kopsavilkums Nr.1'!G21</f>
        <v>0</v>
      </c>
      <c r="H18" s="120"/>
      <c r="I18" s="120"/>
      <c r="J18" s="121"/>
    </row>
    <row r="19" spans="1:10" x14ac:dyDescent="0.3">
      <c r="A19" s="11"/>
      <c r="B19" s="123" t="s">
        <v>13</v>
      </c>
      <c r="C19" s="123"/>
      <c r="D19" s="123"/>
      <c r="E19" s="123"/>
      <c r="F19" s="123"/>
      <c r="G19" s="124">
        <f>SUM(G18)</f>
        <v>0</v>
      </c>
      <c r="H19" s="124"/>
      <c r="I19" s="124"/>
      <c r="J19" s="124"/>
    </row>
    <row r="20" spans="1:10" x14ac:dyDescent="0.3">
      <c r="A20" s="111"/>
      <c r="B20" s="111"/>
      <c r="C20" s="111"/>
      <c r="D20" s="111"/>
      <c r="E20" s="111"/>
      <c r="F20" s="111"/>
      <c r="G20" s="111"/>
      <c r="H20" s="111"/>
      <c r="I20" s="111"/>
      <c r="J20" s="111"/>
    </row>
    <row r="21" spans="1:10" x14ac:dyDescent="0.3">
      <c r="A21" s="125" t="s">
        <v>14</v>
      </c>
      <c r="B21" s="125"/>
      <c r="C21" s="125"/>
      <c r="D21" s="125"/>
      <c r="E21" s="125"/>
      <c r="F21" s="12">
        <v>0.21</v>
      </c>
      <c r="G21" s="126">
        <f>ROUND(G19*0.21,2)</f>
        <v>0</v>
      </c>
      <c r="H21" s="126"/>
      <c r="I21" s="126"/>
      <c r="J21" s="126"/>
    </row>
    <row r="24" spans="1:10" x14ac:dyDescent="0.3">
      <c r="A24" s="1" t="s">
        <v>15</v>
      </c>
      <c r="B24" s="127"/>
      <c r="C24" s="127"/>
      <c r="D24" s="127"/>
      <c r="E24" s="127"/>
      <c r="F24" s="127"/>
      <c r="G24" s="127"/>
      <c r="H24" s="127"/>
      <c r="I24" s="127"/>
      <c r="J24" s="127"/>
    </row>
    <row r="25" spans="1:10" x14ac:dyDescent="0.3">
      <c r="B25" s="128" t="s">
        <v>16</v>
      </c>
      <c r="C25" s="128"/>
      <c r="D25" s="128"/>
      <c r="E25" s="128"/>
      <c r="F25" s="128"/>
      <c r="G25" s="128"/>
      <c r="H25" s="128"/>
      <c r="I25" s="128"/>
      <c r="J25" s="128"/>
    </row>
    <row r="26" spans="1:10" x14ac:dyDescent="0.3">
      <c r="A26" s="1" t="s">
        <v>17</v>
      </c>
      <c r="B26" s="127"/>
      <c r="C26" s="127"/>
      <c r="D26" s="127"/>
      <c r="E26" s="127"/>
      <c r="F26" s="127"/>
      <c r="G26" s="127"/>
      <c r="H26" s="127"/>
      <c r="I26" s="127"/>
      <c r="J26" s="127"/>
    </row>
    <row r="27" spans="1:10" x14ac:dyDescent="0.3">
      <c r="B27" s="129" t="s">
        <v>16</v>
      </c>
      <c r="C27" s="129"/>
      <c r="D27" s="129"/>
      <c r="E27" s="129"/>
      <c r="F27" s="129"/>
      <c r="G27" s="129"/>
      <c r="H27" s="129"/>
      <c r="I27" s="129"/>
      <c r="J27" s="129"/>
    </row>
    <row r="29" spans="1:10" x14ac:dyDescent="0.3">
      <c r="B29" s="111"/>
      <c r="C29" s="111"/>
      <c r="D29" s="111"/>
      <c r="E29" s="111"/>
      <c r="F29" s="111"/>
    </row>
    <row r="36" ht="12.75" customHeight="1" x14ac:dyDescent="0.3"/>
  </sheetData>
  <mergeCells count="27">
    <mergeCell ref="B29:F29"/>
    <mergeCell ref="B19:F19"/>
    <mergeCell ref="G19:J19"/>
    <mergeCell ref="A20:J20"/>
    <mergeCell ref="A21:E21"/>
    <mergeCell ref="G21:J21"/>
    <mergeCell ref="B24:J24"/>
    <mergeCell ref="B25:J25"/>
    <mergeCell ref="B26:J26"/>
    <mergeCell ref="B27:J27"/>
    <mergeCell ref="B17:F17"/>
    <mergeCell ref="G17:J17"/>
    <mergeCell ref="B18:F18"/>
    <mergeCell ref="G18:J18"/>
    <mergeCell ref="A15:B15"/>
    <mergeCell ref="C15:J15"/>
    <mergeCell ref="C1:H1"/>
    <mergeCell ref="A12:B12"/>
    <mergeCell ref="C12:J12"/>
    <mergeCell ref="C13:J13"/>
    <mergeCell ref="A14:B14"/>
    <mergeCell ref="G3:J3"/>
    <mergeCell ref="G4:J4"/>
    <mergeCell ref="G5:J5"/>
    <mergeCell ref="A9:J9"/>
    <mergeCell ref="A11:B11"/>
    <mergeCell ref="C11:J11"/>
  </mergeCells>
  <pageMargins left="0.7" right="0.7" top="0.75" bottom="0.75" header="0.3" footer="0.3"/>
  <pageSetup paperSize="9" scale="8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45E4-31DB-4105-98BA-F504EA46B842}">
  <sheetPr>
    <pageSetUpPr fitToPage="1"/>
  </sheetPr>
  <dimension ref="A1:L27"/>
  <sheetViews>
    <sheetView showGridLines="0" workbookViewId="0">
      <selection activeCell="D35" sqref="D35"/>
    </sheetView>
  </sheetViews>
  <sheetFormatPr defaultRowHeight="13.8" x14ac:dyDescent="0.25"/>
  <cols>
    <col min="1" max="2" width="11.88671875" style="2" customWidth="1"/>
    <col min="3" max="3" width="13.88671875" style="2" customWidth="1"/>
    <col min="4" max="4" width="23.33203125" style="2" customWidth="1"/>
    <col min="5" max="5" width="6" style="2" customWidth="1"/>
    <col min="6" max="6" width="6.109375" style="2" customWidth="1"/>
    <col min="7" max="7" width="17" style="2" customWidth="1"/>
    <col min="8" max="8" width="11.88671875" style="2" customWidth="1"/>
    <col min="9" max="9" width="18.33203125" style="2" customWidth="1"/>
    <col min="10" max="10" width="13.6640625" style="2" customWidth="1"/>
    <col min="11" max="11" width="14.109375" style="2" customWidth="1"/>
    <col min="12" max="12" width="10.109375" style="2" customWidth="1"/>
    <col min="13" max="254" width="9.109375" style="2"/>
    <col min="255" max="255" width="11.88671875" style="2" customWidth="1"/>
    <col min="256" max="256" width="7.33203125" style="2" customWidth="1"/>
    <col min="257" max="257" width="13.88671875" style="2" customWidth="1"/>
    <col min="258" max="259" width="9.109375" style="2"/>
    <col min="260" max="260" width="10.6640625" style="2" bestFit="1" customWidth="1"/>
    <col min="261" max="261" width="17" style="2" customWidth="1"/>
    <col min="262" max="262" width="10.88671875" style="2" customWidth="1"/>
    <col min="263" max="263" width="18.33203125" style="2" customWidth="1"/>
    <col min="264" max="264" width="13.6640625" style="2" customWidth="1"/>
    <col min="265" max="265" width="14.109375" style="2" customWidth="1"/>
    <col min="266" max="510" width="9.109375" style="2"/>
    <col min="511" max="511" width="11.88671875" style="2" customWidth="1"/>
    <col min="512" max="512" width="7.33203125" style="2" customWidth="1"/>
    <col min="513" max="513" width="13.88671875" style="2" customWidth="1"/>
    <col min="514" max="515" width="9.109375" style="2"/>
    <col min="516" max="516" width="10.6640625" style="2" bestFit="1" customWidth="1"/>
    <col min="517" max="517" width="17" style="2" customWidth="1"/>
    <col min="518" max="518" width="10.88671875" style="2" customWidth="1"/>
    <col min="519" max="519" width="18.33203125" style="2" customWidth="1"/>
    <col min="520" max="520" width="13.6640625" style="2" customWidth="1"/>
    <col min="521" max="521" width="14.109375" style="2" customWidth="1"/>
    <col min="522" max="766" width="9.109375" style="2"/>
    <col min="767" max="767" width="11.88671875" style="2" customWidth="1"/>
    <col min="768" max="768" width="7.33203125" style="2" customWidth="1"/>
    <col min="769" max="769" width="13.88671875" style="2" customWidth="1"/>
    <col min="770" max="771" width="9.109375" style="2"/>
    <col min="772" max="772" width="10.6640625" style="2" bestFit="1" customWidth="1"/>
    <col min="773" max="773" width="17" style="2" customWidth="1"/>
    <col min="774" max="774" width="10.88671875" style="2" customWidth="1"/>
    <col min="775" max="775" width="18.33203125" style="2" customWidth="1"/>
    <col min="776" max="776" width="13.6640625" style="2" customWidth="1"/>
    <col min="777" max="777" width="14.109375" style="2" customWidth="1"/>
    <col min="778" max="1022" width="9.109375" style="2"/>
    <col min="1023" max="1023" width="11.88671875" style="2" customWidth="1"/>
    <col min="1024" max="1024" width="7.33203125" style="2" customWidth="1"/>
    <col min="1025" max="1025" width="13.88671875" style="2" customWidth="1"/>
    <col min="1026" max="1027" width="9.109375" style="2"/>
    <col min="1028" max="1028" width="10.6640625" style="2" bestFit="1" customWidth="1"/>
    <col min="1029" max="1029" width="17" style="2" customWidth="1"/>
    <col min="1030" max="1030" width="10.88671875" style="2" customWidth="1"/>
    <col min="1031" max="1031" width="18.33203125" style="2" customWidth="1"/>
    <col min="1032" max="1032" width="13.6640625" style="2" customWidth="1"/>
    <col min="1033" max="1033" width="14.109375" style="2" customWidth="1"/>
    <col min="1034" max="1278" width="9.109375" style="2"/>
    <col min="1279" max="1279" width="11.88671875" style="2" customWidth="1"/>
    <col min="1280" max="1280" width="7.33203125" style="2" customWidth="1"/>
    <col min="1281" max="1281" width="13.88671875" style="2" customWidth="1"/>
    <col min="1282" max="1283" width="9.109375" style="2"/>
    <col min="1284" max="1284" width="10.6640625" style="2" bestFit="1" customWidth="1"/>
    <col min="1285" max="1285" width="17" style="2" customWidth="1"/>
    <col min="1286" max="1286" width="10.88671875" style="2" customWidth="1"/>
    <col min="1287" max="1287" width="18.33203125" style="2" customWidth="1"/>
    <col min="1288" max="1288" width="13.6640625" style="2" customWidth="1"/>
    <col min="1289" max="1289" width="14.109375" style="2" customWidth="1"/>
    <col min="1290" max="1534" width="9.109375" style="2"/>
    <col min="1535" max="1535" width="11.88671875" style="2" customWidth="1"/>
    <col min="1536" max="1536" width="7.33203125" style="2" customWidth="1"/>
    <col min="1537" max="1537" width="13.88671875" style="2" customWidth="1"/>
    <col min="1538" max="1539" width="9.109375" style="2"/>
    <col min="1540" max="1540" width="10.6640625" style="2" bestFit="1" customWidth="1"/>
    <col min="1541" max="1541" width="17" style="2" customWidth="1"/>
    <col min="1542" max="1542" width="10.88671875" style="2" customWidth="1"/>
    <col min="1543" max="1543" width="18.33203125" style="2" customWidth="1"/>
    <col min="1544" max="1544" width="13.6640625" style="2" customWidth="1"/>
    <col min="1545" max="1545" width="14.109375" style="2" customWidth="1"/>
    <col min="1546" max="1790" width="9.109375" style="2"/>
    <col min="1791" max="1791" width="11.88671875" style="2" customWidth="1"/>
    <col min="1792" max="1792" width="7.33203125" style="2" customWidth="1"/>
    <col min="1793" max="1793" width="13.88671875" style="2" customWidth="1"/>
    <col min="1794" max="1795" width="9.109375" style="2"/>
    <col min="1796" max="1796" width="10.6640625" style="2" bestFit="1" customWidth="1"/>
    <col min="1797" max="1797" width="17" style="2" customWidth="1"/>
    <col min="1798" max="1798" width="10.88671875" style="2" customWidth="1"/>
    <col min="1799" max="1799" width="18.33203125" style="2" customWidth="1"/>
    <col min="1800" max="1800" width="13.6640625" style="2" customWidth="1"/>
    <col min="1801" max="1801" width="14.109375" style="2" customWidth="1"/>
    <col min="1802" max="2046" width="9.109375" style="2"/>
    <col min="2047" max="2047" width="11.88671875" style="2" customWidth="1"/>
    <col min="2048" max="2048" width="7.33203125" style="2" customWidth="1"/>
    <col min="2049" max="2049" width="13.88671875" style="2" customWidth="1"/>
    <col min="2050" max="2051" width="9.109375" style="2"/>
    <col min="2052" max="2052" width="10.6640625" style="2" bestFit="1" customWidth="1"/>
    <col min="2053" max="2053" width="17" style="2" customWidth="1"/>
    <col min="2054" max="2054" width="10.88671875" style="2" customWidth="1"/>
    <col min="2055" max="2055" width="18.33203125" style="2" customWidth="1"/>
    <col min="2056" max="2056" width="13.6640625" style="2" customWidth="1"/>
    <col min="2057" max="2057" width="14.109375" style="2" customWidth="1"/>
    <col min="2058" max="2302" width="9.109375" style="2"/>
    <col min="2303" max="2303" width="11.88671875" style="2" customWidth="1"/>
    <col min="2304" max="2304" width="7.33203125" style="2" customWidth="1"/>
    <col min="2305" max="2305" width="13.88671875" style="2" customWidth="1"/>
    <col min="2306" max="2307" width="9.109375" style="2"/>
    <col min="2308" max="2308" width="10.6640625" style="2" bestFit="1" customWidth="1"/>
    <col min="2309" max="2309" width="17" style="2" customWidth="1"/>
    <col min="2310" max="2310" width="10.88671875" style="2" customWidth="1"/>
    <col min="2311" max="2311" width="18.33203125" style="2" customWidth="1"/>
    <col min="2312" max="2312" width="13.6640625" style="2" customWidth="1"/>
    <col min="2313" max="2313" width="14.109375" style="2" customWidth="1"/>
    <col min="2314" max="2558" width="9.109375" style="2"/>
    <col min="2559" max="2559" width="11.88671875" style="2" customWidth="1"/>
    <col min="2560" max="2560" width="7.33203125" style="2" customWidth="1"/>
    <col min="2561" max="2561" width="13.88671875" style="2" customWidth="1"/>
    <col min="2562" max="2563" width="9.109375" style="2"/>
    <col min="2564" max="2564" width="10.6640625" style="2" bestFit="1" customWidth="1"/>
    <col min="2565" max="2565" width="17" style="2" customWidth="1"/>
    <col min="2566" max="2566" width="10.88671875" style="2" customWidth="1"/>
    <col min="2567" max="2567" width="18.33203125" style="2" customWidth="1"/>
    <col min="2568" max="2568" width="13.6640625" style="2" customWidth="1"/>
    <col min="2569" max="2569" width="14.109375" style="2" customWidth="1"/>
    <col min="2570" max="2814" width="9.109375" style="2"/>
    <col min="2815" max="2815" width="11.88671875" style="2" customWidth="1"/>
    <col min="2816" max="2816" width="7.33203125" style="2" customWidth="1"/>
    <col min="2817" max="2817" width="13.88671875" style="2" customWidth="1"/>
    <col min="2818" max="2819" width="9.109375" style="2"/>
    <col min="2820" max="2820" width="10.6640625" style="2" bestFit="1" customWidth="1"/>
    <col min="2821" max="2821" width="17" style="2" customWidth="1"/>
    <col min="2822" max="2822" width="10.88671875" style="2" customWidth="1"/>
    <col min="2823" max="2823" width="18.33203125" style="2" customWidth="1"/>
    <col min="2824" max="2824" width="13.6640625" style="2" customWidth="1"/>
    <col min="2825" max="2825" width="14.109375" style="2" customWidth="1"/>
    <col min="2826" max="3070" width="9.109375" style="2"/>
    <col min="3071" max="3071" width="11.88671875" style="2" customWidth="1"/>
    <col min="3072" max="3072" width="7.33203125" style="2" customWidth="1"/>
    <col min="3073" max="3073" width="13.88671875" style="2" customWidth="1"/>
    <col min="3074" max="3075" width="9.109375" style="2"/>
    <col min="3076" max="3076" width="10.6640625" style="2" bestFit="1" customWidth="1"/>
    <col min="3077" max="3077" width="17" style="2" customWidth="1"/>
    <col min="3078" max="3078" width="10.88671875" style="2" customWidth="1"/>
    <col min="3079" max="3079" width="18.33203125" style="2" customWidth="1"/>
    <col min="3080" max="3080" width="13.6640625" style="2" customWidth="1"/>
    <col min="3081" max="3081" width="14.109375" style="2" customWidth="1"/>
    <col min="3082" max="3326" width="9.109375" style="2"/>
    <col min="3327" max="3327" width="11.88671875" style="2" customWidth="1"/>
    <col min="3328" max="3328" width="7.33203125" style="2" customWidth="1"/>
    <col min="3329" max="3329" width="13.88671875" style="2" customWidth="1"/>
    <col min="3330" max="3331" width="9.109375" style="2"/>
    <col min="3332" max="3332" width="10.6640625" style="2" bestFit="1" customWidth="1"/>
    <col min="3333" max="3333" width="17" style="2" customWidth="1"/>
    <col min="3334" max="3334" width="10.88671875" style="2" customWidth="1"/>
    <col min="3335" max="3335" width="18.33203125" style="2" customWidth="1"/>
    <col min="3336" max="3336" width="13.6640625" style="2" customWidth="1"/>
    <col min="3337" max="3337" width="14.109375" style="2" customWidth="1"/>
    <col min="3338" max="3582" width="9.109375" style="2"/>
    <col min="3583" max="3583" width="11.88671875" style="2" customWidth="1"/>
    <col min="3584" max="3584" width="7.33203125" style="2" customWidth="1"/>
    <col min="3585" max="3585" width="13.88671875" style="2" customWidth="1"/>
    <col min="3586" max="3587" width="9.109375" style="2"/>
    <col min="3588" max="3588" width="10.6640625" style="2" bestFit="1" customWidth="1"/>
    <col min="3589" max="3589" width="17" style="2" customWidth="1"/>
    <col min="3590" max="3590" width="10.88671875" style="2" customWidth="1"/>
    <col min="3591" max="3591" width="18.33203125" style="2" customWidth="1"/>
    <col min="3592" max="3592" width="13.6640625" style="2" customWidth="1"/>
    <col min="3593" max="3593" width="14.109375" style="2" customWidth="1"/>
    <col min="3594" max="3838" width="9.109375" style="2"/>
    <col min="3839" max="3839" width="11.88671875" style="2" customWidth="1"/>
    <col min="3840" max="3840" width="7.33203125" style="2" customWidth="1"/>
    <col min="3841" max="3841" width="13.88671875" style="2" customWidth="1"/>
    <col min="3842" max="3843" width="9.109375" style="2"/>
    <col min="3844" max="3844" width="10.6640625" style="2" bestFit="1" customWidth="1"/>
    <col min="3845" max="3845" width="17" style="2" customWidth="1"/>
    <col min="3846" max="3846" width="10.88671875" style="2" customWidth="1"/>
    <col min="3847" max="3847" width="18.33203125" style="2" customWidth="1"/>
    <col min="3848" max="3848" width="13.6640625" style="2" customWidth="1"/>
    <col min="3849" max="3849" width="14.109375" style="2" customWidth="1"/>
    <col min="3850" max="4094" width="9.109375" style="2"/>
    <col min="4095" max="4095" width="11.88671875" style="2" customWidth="1"/>
    <col min="4096" max="4096" width="7.33203125" style="2" customWidth="1"/>
    <col min="4097" max="4097" width="13.88671875" style="2" customWidth="1"/>
    <col min="4098" max="4099" width="9.109375" style="2"/>
    <col min="4100" max="4100" width="10.6640625" style="2" bestFit="1" customWidth="1"/>
    <col min="4101" max="4101" width="17" style="2" customWidth="1"/>
    <col min="4102" max="4102" width="10.88671875" style="2" customWidth="1"/>
    <col min="4103" max="4103" width="18.33203125" style="2" customWidth="1"/>
    <col min="4104" max="4104" width="13.6640625" style="2" customWidth="1"/>
    <col min="4105" max="4105" width="14.109375" style="2" customWidth="1"/>
    <col min="4106" max="4350" width="9.109375" style="2"/>
    <col min="4351" max="4351" width="11.88671875" style="2" customWidth="1"/>
    <col min="4352" max="4352" width="7.33203125" style="2" customWidth="1"/>
    <col min="4353" max="4353" width="13.88671875" style="2" customWidth="1"/>
    <col min="4354" max="4355" width="9.109375" style="2"/>
    <col min="4356" max="4356" width="10.6640625" style="2" bestFit="1" customWidth="1"/>
    <col min="4357" max="4357" width="17" style="2" customWidth="1"/>
    <col min="4358" max="4358" width="10.88671875" style="2" customWidth="1"/>
    <col min="4359" max="4359" width="18.33203125" style="2" customWidth="1"/>
    <col min="4360" max="4360" width="13.6640625" style="2" customWidth="1"/>
    <col min="4361" max="4361" width="14.109375" style="2" customWidth="1"/>
    <col min="4362" max="4606" width="9.109375" style="2"/>
    <col min="4607" max="4607" width="11.88671875" style="2" customWidth="1"/>
    <col min="4608" max="4608" width="7.33203125" style="2" customWidth="1"/>
    <col min="4609" max="4609" width="13.88671875" style="2" customWidth="1"/>
    <col min="4610" max="4611" width="9.109375" style="2"/>
    <col min="4612" max="4612" width="10.6640625" style="2" bestFit="1" customWidth="1"/>
    <col min="4613" max="4613" width="17" style="2" customWidth="1"/>
    <col min="4614" max="4614" width="10.88671875" style="2" customWidth="1"/>
    <col min="4615" max="4615" width="18.33203125" style="2" customWidth="1"/>
    <col min="4616" max="4616" width="13.6640625" style="2" customWidth="1"/>
    <col min="4617" max="4617" width="14.109375" style="2" customWidth="1"/>
    <col min="4618" max="4862" width="9.109375" style="2"/>
    <col min="4863" max="4863" width="11.88671875" style="2" customWidth="1"/>
    <col min="4864" max="4864" width="7.33203125" style="2" customWidth="1"/>
    <col min="4865" max="4865" width="13.88671875" style="2" customWidth="1"/>
    <col min="4866" max="4867" width="9.109375" style="2"/>
    <col min="4868" max="4868" width="10.6640625" style="2" bestFit="1" customWidth="1"/>
    <col min="4869" max="4869" width="17" style="2" customWidth="1"/>
    <col min="4870" max="4870" width="10.88671875" style="2" customWidth="1"/>
    <col min="4871" max="4871" width="18.33203125" style="2" customWidth="1"/>
    <col min="4872" max="4872" width="13.6640625" style="2" customWidth="1"/>
    <col min="4873" max="4873" width="14.109375" style="2" customWidth="1"/>
    <col min="4874" max="5118" width="9.109375" style="2"/>
    <col min="5119" max="5119" width="11.88671875" style="2" customWidth="1"/>
    <col min="5120" max="5120" width="7.33203125" style="2" customWidth="1"/>
    <col min="5121" max="5121" width="13.88671875" style="2" customWidth="1"/>
    <col min="5122" max="5123" width="9.109375" style="2"/>
    <col min="5124" max="5124" width="10.6640625" style="2" bestFit="1" customWidth="1"/>
    <col min="5125" max="5125" width="17" style="2" customWidth="1"/>
    <col min="5126" max="5126" width="10.88671875" style="2" customWidth="1"/>
    <col min="5127" max="5127" width="18.33203125" style="2" customWidth="1"/>
    <col min="5128" max="5128" width="13.6640625" style="2" customWidth="1"/>
    <col min="5129" max="5129" width="14.109375" style="2" customWidth="1"/>
    <col min="5130" max="5374" width="9.109375" style="2"/>
    <col min="5375" max="5375" width="11.88671875" style="2" customWidth="1"/>
    <col min="5376" max="5376" width="7.33203125" style="2" customWidth="1"/>
    <col min="5377" max="5377" width="13.88671875" style="2" customWidth="1"/>
    <col min="5378" max="5379" width="9.109375" style="2"/>
    <col min="5380" max="5380" width="10.6640625" style="2" bestFit="1" customWidth="1"/>
    <col min="5381" max="5381" width="17" style="2" customWidth="1"/>
    <col min="5382" max="5382" width="10.88671875" style="2" customWidth="1"/>
    <col min="5383" max="5383" width="18.33203125" style="2" customWidth="1"/>
    <col min="5384" max="5384" width="13.6640625" style="2" customWidth="1"/>
    <col min="5385" max="5385" width="14.109375" style="2" customWidth="1"/>
    <col min="5386" max="5630" width="9.109375" style="2"/>
    <col min="5631" max="5631" width="11.88671875" style="2" customWidth="1"/>
    <col min="5632" max="5632" width="7.33203125" style="2" customWidth="1"/>
    <col min="5633" max="5633" width="13.88671875" style="2" customWidth="1"/>
    <col min="5634" max="5635" width="9.109375" style="2"/>
    <col min="5636" max="5636" width="10.6640625" style="2" bestFit="1" customWidth="1"/>
    <col min="5637" max="5637" width="17" style="2" customWidth="1"/>
    <col min="5638" max="5638" width="10.88671875" style="2" customWidth="1"/>
    <col min="5639" max="5639" width="18.33203125" style="2" customWidth="1"/>
    <col min="5640" max="5640" width="13.6640625" style="2" customWidth="1"/>
    <col min="5641" max="5641" width="14.109375" style="2" customWidth="1"/>
    <col min="5642" max="5886" width="9.109375" style="2"/>
    <col min="5887" max="5887" width="11.88671875" style="2" customWidth="1"/>
    <col min="5888" max="5888" width="7.33203125" style="2" customWidth="1"/>
    <col min="5889" max="5889" width="13.88671875" style="2" customWidth="1"/>
    <col min="5890" max="5891" width="9.109375" style="2"/>
    <col min="5892" max="5892" width="10.6640625" style="2" bestFit="1" customWidth="1"/>
    <col min="5893" max="5893" width="17" style="2" customWidth="1"/>
    <col min="5894" max="5894" width="10.88671875" style="2" customWidth="1"/>
    <col min="5895" max="5895" width="18.33203125" style="2" customWidth="1"/>
    <col min="5896" max="5896" width="13.6640625" style="2" customWidth="1"/>
    <col min="5897" max="5897" width="14.109375" style="2" customWidth="1"/>
    <col min="5898" max="6142" width="9.109375" style="2"/>
    <col min="6143" max="6143" width="11.88671875" style="2" customWidth="1"/>
    <col min="6144" max="6144" width="7.33203125" style="2" customWidth="1"/>
    <col min="6145" max="6145" width="13.88671875" style="2" customWidth="1"/>
    <col min="6146" max="6147" width="9.109375" style="2"/>
    <col min="6148" max="6148" width="10.6640625" style="2" bestFit="1" customWidth="1"/>
    <col min="6149" max="6149" width="17" style="2" customWidth="1"/>
    <col min="6150" max="6150" width="10.88671875" style="2" customWidth="1"/>
    <col min="6151" max="6151" width="18.33203125" style="2" customWidth="1"/>
    <col min="6152" max="6152" width="13.6640625" style="2" customWidth="1"/>
    <col min="6153" max="6153" width="14.109375" style="2" customWidth="1"/>
    <col min="6154" max="6398" width="9.109375" style="2"/>
    <col min="6399" max="6399" width="11.88671875" style="2" customWidth="1"/>
    <col min="6400" max="6400" width="7.33203125" style="2" customWidth="1"/>
    <col min="6401" max="6401" width="13.88671875" style="2" customWidth="1"/>
    <col min="6402" max="6403" width="9.109375" style="2"/>
    <col min="6404" max="6404" width="10.6640625" style="2" bestFit="1" customWidth="1"/>
    <col min="6405" max="6405" width="17" style="2" customWidth="1"/>
    <col min="6406" max="6406" width="10.88671875" style="2" customWidth="1"/>
    <col min="6407" max="6407" width="18.33203125" style="2" customWidth="1"/>
    <col min="6408" max="6408" width="13.6640625" style="2" customWidth="1"/>
    <col min="6409" max="6409" width="14.109375" style="2" customWidth="1"/>
    <col min="6410" max="6654" width="9.109375" style="2"/>
    <col min="6655" max="6655" width="11.88671875" style="2" customWidth="1"/>
    <col min="6656" max="6656" width="7.33203125" style="2" customWidth="1"/>
    <col min="6657" max="6657" width="13.88671875" style="2" customWidth="1"/>
    <col min="6658" max="6659" width="9.109375" style="2"/>
    <col min="6660" max="6660" width="10.6640625" style="2" bestFit="1" customWidth="1"/>
    <col min="6661" max="6661" width="17" style="2" customWidth="1"/>
    <col min="6662" max="6662" width="10.88671875" style="2" customWidth="1"/>
    <col min="6663" max="6663" width="18.33203125" style="2" customWidth="1"/>
    <col min="6664" max="6664" width="13.6640625" style="2" customWidth="1"/>
    <col min="6665" max="6665" width="14.109375" style="2" customWidth="1"/>
    <col min="6666" max="6910" width="9.109375" style="2"/>
    <col min="6911" max="6911" width="11.88671875" style="2" customWidth="1"/>
    <col min="6912" max="6912" width="7.33203125" style="2" customWidth="1"/>
    <col min="6913" max="6913" width="13.88671875" style="2" customWidth="1"/>
    <col min="6914" max="6915" width="9.109375" style="2"/>
    <col min="6916" max="6916" width="10.6640625" style="2" bestFit="1" customWidth="1"/>
    <col min="6917" max="6917" width="17" style="2" customWidth="1"/>
    <col min="6918" max="6918" width="10.88671875" style="2" customWidth="1"/>
    <col min="6919" max="6919" width="18.33203125" style="2" customWidth="1"/>
    <col min="6920" max="6920" width="13.6640625" style="2" customWidth="1"/>
    <col min="6921" max="6921" width="14.109375" style="2" customWidth="1"/>
    <col min="6922" max="7166" width="9.109375" style="2"/>
    <col min="7167" max="7167" width="11.88671875" style="2" customWidth="1"/>
    <col min="7168" max="7168" width="7.33203125" style="2" customWidth="1"/>
    <col min="7169" max="7169" width="13.88671875" style="2" customWidth="1"/>
    <col min="7170" max="7171" width="9.109375" style="2"/>
    <col min="7172" max="7172" width="10.6640625" style="2" bestFit="1" customWidth="1"/>
    <col min="7173" max="7173" width="17" style="2" customWidth="1"/>
    <col min="7174" max="7174" width="10.88671875" style="2" customWidth="1"/>
    <col min="7175" max="7175" width="18.33203125" style="2" customWidth="1"/>
    <col min="7176" max="7176" width="13.6640625" style="2" customWidth="1"/>
    <col min="7177" max="7177" width="14.109375" style="2" customWidth="1"/>
    <col min="7178" max="7422" width="9.109375" style="2"/>
    <col min="7423" max="7423" width="11.88671875" style="2" customWidth="1"/>
    <col min="7424" max="7424" width="7.33203125" style="2" customWidth="1"/>
    <col min="7425" max="7425" width="13.88671875" style="2" customWidth="1"/>
    <col min="7426" max="7427" width="9.109375" style="2"/>
    <col min="7428" max="7428" width="10.6640625" style="2" bestFit="1" customWidth="1"/>
    <col min="7429" max="7429" width="17" style="2" customWidth="1"/>
    <col min="7430" max="7430" width="10.88671875" style="2" customWidth="1"/>
    <col min="7431" max="7431" width="18.33203125" style="2" customWidth="1"/>
    <col min="7432" max="7432" width="13.6640625" style="2" customWidth="1"/>
    <col min="7433" max="7433" width="14.109375" style="2" customWidth="1"/>
    <col min="7434" max="7678" width="9.109375" style="2"/>
    <col min="7679" max="7679" width="11.88671875" style="2" customWidth="1"/>
    <col min="7680" max="7680" width="7.33203125" style="2" customWidth="1"/>
    <col min="7681" max="7681" width="13.88671875" style="2" customWidth="1"/>
    <col min="7682" max="7683" width="9.109375" style="2"/>
    <col min="7684" max="7684" width="10.6640625" style="2" bestFit="1" customWidth="1"/>
    <col min="7685" max="7685" width="17" style="2" customWidth="1"/>
    <col min="7686" max="7686" width="10.88671875" style="2" customWidth="1"/>
    <col min="7687" max="7687" width="18.33203125" style="2" customWidth="1"/>
    <col min="7688" max="7688" width="13.6640625" style="2" customWidth="1"/>
    <col min="7689" max="7689" width="14.109375" style="2" customWidth="1"/>
    <col min="7690" max="7934" width="9.109375" style="2"/>
    <col min="7935" max="7935" width="11.88671875" style="2" customWidth="1"/>
    <col min="7936" max="7936" width="7.33203125" style="2" customWidth="1"/>
    <col min="7937" max="7937" width="13.88671875" style="2" customWidth="1"/>
    <col min="7938" max="7939" width="9.109375" style="2"/>
    <col min="7940" max="7940" width="10.6640625" style="2" bestFit="1" customWidth="1"/>
    <col min="7941" max="7941" width="17" style="2" customWidth="1"/>
    <col min="7942" max="7942" width="10.88671875" style="2" customWidth="1"/>
    <col min="7943" max="7943" width="18.33203125" style="2" customWidth="1"/>
    <col min="7944" max="7944" width="13.6640625" style="2" customWidth="1"/>
    <col min="7945" max="7945" width="14.109375" style="2" customWidth="1"/>
    <col min="7946" max="8190" width="9.109375" style="2"/>
    <col min="8191" max="8191" width="11.88671875" style="2" customWidth="1"/>
    <col min="8192" max="8192" width="7.33203125" style="2" customWidth="1"/>
    <col min="8193" max="8193" width="13.88671875" style="2" customWidth="1"/>
    <col min="8194" max="8195" width="9.109375" style="2"/>
    <col min="8196" max="8196" width="10.6640625" style="2" bestFit="1" customWidth="1"/>
    <col min="8197" max="8197" width="17" style="2" customWidth="1"/>
    <col min="8198" max="8198" width="10.88671875" style="2" customWidth="1"/>
    <col min="8199" max="8199" width="18.33203125" style="2" customWidth="1"/>
    <col min="8200" max="8200" width="13.6640625" style="2" customWidth="1"/>
    <col min="8201" max="8201" width="14.109375" style="2" customWidth="1"/>
    <col min="8202" max="8446" width="9.109375" style="2"/>
    <col min="8447" max="8447" width="11.88671875" style="2" customWidth="1"/>
    <col min="8448" max="8448" width="7.33203125" style="2" customWidth="1"/>
    <col min="8449" max="8449" width="13.88671875" style="2" customWidth="1"/>
    <col min="8450" max="8451" width="9.109375" style="2"/>
    <col min="8452" max="8452" width="10.6640625" style="2" bestFit="1" customWidth="1"/>
    <col min="8453" max="8453" width="17" style="2" customWidth="1"/>
    <col min="8454" max="8454" width="10.88671875" style="2" customWidth="1"/>
    <col min="8455" max="8455" width="18.33203125" style="2" customWidth="1"/>
    <col min="8456" max="8456" width="13.6640625" style="2" customWidth="1"/>
    <col min="8457" max="8457" width="14.109375" style="2" customWidth="1"/>
    <col min="8458" max="8702" width="9.109375" style="2"/>
    <col min="8703" max="8703" width="11.88671875" style="2" customWidth="1"/>
    <col min="8704" max="8704" width="7.33203125" style="2" customWidth="1"/>
    <col min="8705" max="8705" width="13.88671875" style="2" customWidth="1"/>
    <col min="8706" max="8707" width="9.109375" style="2"/>
    <col min="8708" max="8708" width="10.6640625" style="2" bestFit="1" customWidth="1"/>
    <col min="8709" max="8709" width="17" style="2" customWidth="1"/>
    <col min="8710" max="8710" width="10.88671875" style="2" customWidth="1"/>
    <col min="8711" max="8711" width="18.33203125" style="2" customWidth="1"/>
    <col min="8712" max="8712" width="13.6640625" style="2" customWidth="1"/>
    <col min="8713" max="8713" width="14.109375" style="2" customWidth="1"/>
    <col min="8714" max="8958" width="9.109375" style="2"/>
    <col min="8959" max="8959" width="11.88671875" style="2" customWidth="1"/>
    <col min="8960" max="8960" width="7.33203125" style="2" customWidth="1"/>
    <col min="8961" max="8961" width="13.88671875" style="2" customWidth="1"/>
    <col min="8962" max="8963" width="9.109375" style="2"/>
    <col min="8964" max="8964" width="10.6640625" style="2" bestFit="1" customWidth="1"/>
    <col min="8965" max="8965" width="17" style="2" customWidth="1"/>
    <col min="8966" max="8966" width="10.88671875" style="2" customWidth="1"/>
    <col min="8967" max="8967" width="18.33203125" style="2" customWidth="1"/>
    <col min="8968" max="8968" width="13.6640625" style="2" customWidth="1"/>
    <col min="8969" max="8969" width="14.109375" style="2" customWidth="1"/>
    <col min="8970" max="9214" width="9.109375" style="2"/>
    <col min="9215" max="9215" width="11.88671875" style="2" customWidth="1"/>
    <col min="9216" max="9216" width="7.33203125" style="2" customWidth="1"/>
    <col min="9217" max="9217" width="13.88671875" style="2" customWidth="1"/>
    <col min="9218" max="9219" width="9.109375" style="2"/>
    <col min="9220" max="9220" width="10.6640625" style="2" bestFit="1" customWidth="1"/>
    <col min="9221" max="9221" width="17" style="2" customWidth="1"/>
    <col min="9222" max="9222" width="10.88671875" style="2" customWidth="1"/>
    <col min="9223" max="9223" width="18.33203125" style="2" customWidth="1"/>
    <col min="9224" max="9224" width="13.6640625" style="2" customWidth="1"/>
    <col min="9225" max="9225" width="14.109375" style="2" customWidth="1"/>
    <col min="9226" max="9470" width="9.109375" style="2"/>
    <col min="9471" max="9471" width="11.88671875" style="2" customWidth="1"/>
    <col min="9472" max="9472" width="7.33203125" style="2" customWidth="1"/>
    <col min="9473" max="9473" width="13.88671875" style="2" customWidth="1"/>
    <col min="9474" max="9475" width="9.109375" style="2"/>
    <col min="9476" max="9476" width="10.6640625" style="2" bestFit="1" customWidth="1"/>
    <col min="9477" max="9477" width="17" style="2" customWidth="1"/>
    <col min="9478" max="9478" width="10.88671875" style="2" customWidth="1"/>
    <col min="9479" max="9479" width="18.33203125" style="2" customWidth="1"/>
    <col min="9480" max="9480" width="13.6640625" style="2" customWidth="1"/>
    <col min="9481" max="9481" width="14.109375" style="2" customWidth="1"/>
    <col min="9482" max="9726" width="9.109375" style="2"/>
    <col min="9727" max="9727" width="11.88671875" style="2" customWidth="1"/>
    <col min="9728" max="9728" width="7.33203125" style="2" customWidth="1"/>
    <col min="9729" max="9729" width="13.88671875" style="2" customWidth="1"/>
    <col min="9730" max="9731" width="9.109375" style="2"/>
    <col min="9732" max="9732" width="10.6640625" style="2" bestFit="1" customWidth="1"/>
    <col min="9733" max="9733" width="17" style="2" customWidth="1"/>
    <col min="9734" max="9734" width="10.88671875" style="2" customWidth="1"/>
    <col min="9735" max="9735" width="18.33203125" style="2" customWidth="1"/>
    <col min="9736" max="9736" width="13.6640625" style="2" customWidth="1"/>
    <col min="9737" max="9737" width="14.109375" style="2" customWidth="1"/>
    <col min="9738" max="9982" width="9.109375" style="2"/>
    <col min="9983" max="9983" width="11.88671875" style="2" customWidth="1"/>
    <col min="9984" max="9984" width="7.33203125" style="2" customWidth="1"/>
    <col min="9985" max="9985" width="13.88671875" style="2" customWidth="1"/>
    <col min="9986" max="9987" width="9.109375" style="2"/>
    <col min="9988" max="9988" width="10.6640625" style="2" bestFit="1" customWidth="1"/>
    <col min="9989" max="9989" width="17" style="2" customWidth="1"/>
    <col min="9990" max="9990" width="10.88671875" style="2" customWidth="1"/>
    <col min="9991" max="9991" width="18.33203125" style="2" customWidth="1"/>
    <col min="9992" max="9992" width="13.6640625" style="2" customWidth="1"/>
    <col min="9993" max="9993" width="14.109375" style="2" customWidth="1"/>
    <col min="9994" max="10238" width="9.109375" style="2"/>
    <col min="10239" max="10239" width="11.88671875" style="2" customWidth="1"/>
    <col min="10240" max="10240" width="7.33203125" style="2" customWidth="1"/>
    <col min="10241" max="10241" width="13.88671875" style="2" customWidth="1"/>
    <col min="10242" max="10243" width="9.109375" style="2"/>
    <col min="10244" max="10244" width="10.6640625" style="2" bestFit="1" customWidth="1"/>
    <col min="10245" max="10245" width="17" style="2" customWidth="1"/>
    <col min="10246" max="10246" width="10.88671875" style="2" customWidth="1"/>
    <col min="10247" max="10247" width="18.33203125" style="2" customWidth="1"/>
    <col min="10248" max="10248" width="13.6640625" style="2" customWidth="1"/>
    <col min="10249" max="10249" width="14.109375" style="2" customWidth="1"/>
    <col min="10250" max="10494" width="9.109375" style="2"/>
    <col min="10495" max="10495" width="11.88671875" style="2" customWidth="1"/>
    <col min="10496" max="10496" width="7.33203125" style="2" customWidth="1"/>
    <col min="10497" max="10497" width="13.88671875" style="2" customWidth="1"/>
    <col min="10498" max="10499" width="9.109375" style="2"/>
    <col min="10500" max="10500" width="10.6640625" style="2" bestFit="1" customWidth="1"/>
    <col min="10501" max="10501" width="17" style="2" customWidth="1"/>
    <col min="10502" max="10502" width="10.88671875" style="2" customWidth="1"/>
    <col min="10503" max="10503" width="18.33203125" style="2" customWidth="1"/>
    <col min="10504" max="10504" width="13.6640625" style="2" customWidth="1"/>
    <col min="10505" max="10505" width="14.109375" style="2" customWidth="1"/>
    <col min="10506" max="10750" width="9.109375" style="2"/>
    <col min="10751" max="10751" width="11.88671875" style="2" customWidth="1"/>
    <col min="10752" max="10752" width="7.33203125" style="2" customWidth="1"/>
    <col min="10753" max="10753" width="13.88671875" style="2" customWidth="1"/>
    <col min="10754" max="10755" width="9.109375" style="2"/>
    <col min="10756" max="10756" width="10.6640625" style="2" bestFit="1" customWidth="1"/>
    <col min="10757" max="10757" width="17" style="2" customWidth="1"/>
    <col min="10758" max="10758" width="10.88671875" style="2" customWidth="1"/>
    <col min="10759" max="10759" width="18.33203125" style="2" customWidth="1"/>
    <col min="10760" max="10760" width="13.6640625" style="2" customWidth="1"/>
    <col min="10761" max="10761" width="14.109375" style="2" customWidth="1"/>
    <col min="10762" max="11006" width="9.109375" style="2"/>
    <col min="11007" max="11007" width="11.88671875" style="2" customWidth="1"/>
    <col min="11008" max="11008" width="7.33203125" style="2" customWidth="1"/>
    <col min="11009" max="11009" width="13.88671875" style="2" customWidth="1"/>
    <col min="11010" max="11011" width="9.109375" style="2"/>
    <col min="11012" max="11012" width="10.6640625" style="2" bestFit="1" customWidth="1"/>
    <col min="11013" max="11013" width="17" style="2" customWidth="1"/>
    <col min="11014" max="11014" width="10.88671875" style="2" customWidth="1"/>
    <col min="11015" max="11015" width="18.33203125" style="2" customWidth="1"/>
    <col min="11016" max="11016" width="13.6640625" style="2" customWidth="1"/>
    <col min="11017" max="11017" width="14.109375" style="2" customWidth="1"/>
    <col min="11018" max="11262" width="9.109375" style="2"/>
    <col min="11263" max="11263" width="11.88671875" style="2" customWidth="1"/>
    <col min="11264" max="11264" width="7.33203125" style="2" customWidth="1"/>
    <col min="11265" max="11265" width="13.88671875" style="2" customWidth="1"/>
    <col min="11266" max="11267" width="9.109375" style="2"/>
    <col min="11268" max="11268" width="10.6640625" style="2" bestFit="1" customWidth="1"/>
    <col min="11269" max="11269" width="17" style="2" customWidth="1"/>
    <col min="11270" max="11270" width="10.88671875" style="2" customWidth="1"/>
    <col min="11271" max="11271" width="18.33203125" style="2" customWidth="1"/>
    <col min="11272" max="11272" width="13.6640625" style="2" customWidth="1"/>
    <col min="11273" max="11273" width="14.109375" style="2" customWidth="1"/>
    <col min="11274" max="11518" width="9.109375" style="2"/>
    <col min="11519" max="11519" width="11.88671875" style="2" customWidth="1"/>
    <col min="11520" max="11520" width="7.33203125" style="2" customWidth="1"/>
    <col min="11521" max="11521" width="13.88671875" style="2" customWidth="1"/>
    <col min="11522" max="11523" width="9.109375" style="2"/>
    <col min="11524" max="11524" width="10.6640625" style="2" bestFit="1" customWidth="1"/>
    <col min="11525" max="11525" width="17" style="2" customWidth="1"/>
    <col min="11526" max="11526" width="10.88671875" style="2" customWidth="1"/>
    <col min="11527" max="11527" width="18.33203125" style="2" customWidth="1"/>
    <col min="11528" max="11528" width="13.6640625" style="2" customWidth="1"/>
    <col min="11529" max="11529" width="14.109375" style="2" customWidth="1"/>
    <col min="11530" max="11774" width="9.109375" style="2"/>
    <col min="11775" max="11775" width="11.88671875" style="2" customWidth="1"/>
    <col min="11776" max="11776" width="7.33203125" style="2" customWidth="1"/>
    <col min="11777" max="11777" width="13.88671875" style="2" customWidth="1"/>
    <col min="11778" max="11779" width="9.109375" style="2"/>
    <col min="11780" max="11780" width="10.6640625" style="2" bestFit="1" customWidth="1"/>
    <col min="11781" max="11781" width="17" style="2" customWidth="1"/>
    <col min="11782" max="11782" width="10.88671875" style="2" customWidth="1"/>
    <col min="11783" max="11783" width="18.33203125" style="2" customWidth="1"/>
    <col min="11784" max="11784" width="13.6640625" style="2" customWidth="1"/>
    <col min="11785" max="11785" width="14.109375" style="2" customWidth="1"/>
    <col min="11786" max="12030" width="9.109375" style="2"/>
    <col min="12031" max="12031" width="11.88671875" style="2" customWidth="1"/>
    <col min="12032" max="12032" width="7.33203125" style="2" customWidth="1"/>
    <col min="12033" max="12033" width="13.88671875" style="2" customWidth="1"/>
    <col min="12034" max="12035" width="9.109375" style="2"/>
    <col min="12036" max="12036" width="10.6640625" style="2" bestFit="1" customWidth="1"/>
    <col min="12037" max="12037" width="17" style="2" customWidth="1"/>
    <col min="12038" max="12038" width="10.88671875" style="2" customWidth="1"/>
    <col min="12039" max="12039" width="18.33203125" style="2" customWidth="1"/>
    <col min="12040" max="12040" width="13.6640625" style="2" customWidth="1"/>
    <col min="12041" max="12041" width="14.109375" style="2" customWidth="1"/>
    <col min="12042" max="12286" width="9.109375" style="2"/>
    <col min="12287" max="12287" width="11.88671875" style="2" customWidth="1"/>
    <col min="12288" max="12288" width="7.33203125" style="2" customWidth="1"/>
    <col min="12289" max="12289" width="13.88671875" style="2" customWidth="1"/>
    <col min="12290" max="12291" width="9.109375" style="2"/>
    <col min="12292" max="12292" width="10.6640625" style="2" bestFit="1" customWidth="1"/>
    <col min="12293" max="12293" width="17" style="2" customWidth="1"/>
    <col min="12294" max="12294" width="10.88671875" style="2" customWidth="1"/>
    <col min="12295" max="12295" width="18.33203125" style="2" customWidth="1"/>
    <col min="12296" max="12296" width="13.6640625" style="2" customWidth="1"/>
    <col min="12297" max="12297" width="14.109375" style="2" customWidth="1"/>
    <col min="12298" max="12542" width="9.109375" style="2"/>
    <col min="12543" max="12543" width="11.88671875" style="2" customWidth="1"/>
    <col min="12544" max="12544" width="7.33203125" style="2" customWidth="1"/>
    <col min="12545" max="12545" width="13.88671875" style="2" customWidth="1"/>
    <col min="12546" max="12547" width="9.109375" style="2"/>
    <col min="12548" max="12548" width="10.6640625" style="2" bestFit="1" customWidth="1"/>
    <col min="12549" max="12549" width="17" style="2" customWidth="1"/>
    <col min="12550" max="12550" width="10.88671875" style="2" customWidth="1"/>
    <col min="12551" max="12551" width="18.33203125" style="2" customWidth="1"/>
    <col min="12552" max="12552" width="13.6640625" style="2" customWidth="1"/>
    <col min="12553" max="12553" width="14.109375" style="2" customWidth="1"/>
    <col min="12554" max="12798" width="9.109375" style="2"/>
    <col min="12799" max="12799" width="11.88671875" style="2" customWidth="1"/>
    <col min="12800" max="12800" width="7.33203125" style="2" customWidth="1"/>
    <col min="12801" max="12801" width="13.88671875" style="2" customWidth="1"/>
    <col min="12802" max="12803" width="9.109375" style="2"/>
    <col min="12804" max="12804" width="10.6640625" style="2" bestFit="1" customWidth="1"/>
    <col min="12805" max="12805" width="17" style="2" customWidth="1"/>
    <col min="12806" max="12806" width="10.88671875" style="2" customWidth="1"/>
    <col min="12807" max="12807" width="18.33203125" style="2" customWidth="1"/>
    <col min="12808" max="12808" width="13.6640625" style="2" customWidth="1"/>
    <col min="12809" max="12809" width="14.109375" style="2" customWidth="1"/>
    <col min="12810" max="13054" width="9.109375" style="2"/>
    <col min="13055" max="13055" width="11.88671875" style="2" customWidth="1"/>
    <col min="13056" max="13056" width="7.33203125" style="2" customWidth="1"/>
    <col min="13057" max="13057" width="13.88671875" style="2" customWidth="1"/>
    <col min="13058" max="13059" width="9.109375" style="2"/>
    <col min="13060" max="13060" width="10.6640625" style="2" bestFit="1" customWidth="1"/>
    <col min="13061" max="13061" width="17" style="2" customWidth="1"/>
    <col min="13062" max="13062" width="10.88671875" style="2" customWidth="1"/>
    <col min="13063" max="13063" width="18.33203125" style="2" customWidth="1"/>
    <col min="13064" max="13064" width="13.6640625" style="2" customWidth="1"/>
    <col min="13065" max="13065" width="14.109375" style="2" customWidth="1"/>
    <col min="13066" max="13310" width="9.109375" style="2"/>
    <col min="13311" max="13311" width="11.88671875" style="2" customWidth="1"/>
    <col min="13312" max="13312" width="7.33203125" style="2" customWidth="1"/>
    <col min="13313" max="13313" width="13.88671875" style="2" customWidth="1"/>
    <col min="13314" max="13315" width="9.109375" style="2"/>
    <col min="13316" max="13316" width="10.6640625" style="2" bestFit="1" customWidth="1"/>
    <col min="13317" max="13317" width="17" style="2" customWidth="1"/>
    <col min="13318" max="13318" width="10.88671875" style="2" customWidth="1"/>
    <col min="13319" max="13319" width="18.33203125" style="2" customWidth="1"/>
    <col min="13320" max="13320" width="13.6640625" style="2" customWidth="1"/>
    <col min="13321" max="13321" width="14.109375" style="2" customWidth="1"/>
    <col min="13322" max="13566" width="9.109375" style="2"/>
    <col min="13567" max="13567" width="11.88671875" style="2" customWidth="1"/>
    <col min="13568" max="13568" width="7.33203125" style="2" customWidth="1"/>
    <col min="13569" max="13569" width="13.88671875" style="2" customWidth="1"/>
    <col min="13570" max="13571" width="9.109375" style="2"/>
    <col min="13572" max="13572" width="10.6640625" style="2" bestFit="1" customWidth="1"/>
    <col min="13573" max="13573" width="17" style="2" customWidth="1"/>
    <col min="13574" max="13574" width="10.88671875" style="2" customWidth="1"/>
    <col min="13575" max="13575" width="18.33203125" style="2" customWidth="1"/>
    <col min="13576" max="13576" width="13.6640625" style="2" customWidth="1"/>
    <col min="13577" max="13577" width="14.109375" style="2" customWidth="1"/>
    <col min="13578" max="13822" width="9.109375" style="2"/>
    <col min="13823" max="13823" width="11.88671875" style="2" customWidth="1"/>
    <col min="13824" max="13824" width="7.33203125" style="2" customWidth="1"/>
    <col min="13825" max="13825" width="13.88671875" style="2" customWidth="1"/>
    <col min="13826" max="13827" width="9.109375" style="2"/>
    <col min="13828" max="13828" width="10.6640625" style="2" bestFit="1" customWidth="1"/>
    <col min="13829" max="13829" width="17" style="2" customWidth="1"/>
    <col min="13830" max="13830" width="10.88671875" style="2" customWidth="1"/>
    <col min="13831" max="13831" width="18.33203125" style="2" customWidth="1"/>
    <col min="13832" max="13832" width="13.6640625" style="2" customWidth="1"/>
    <col min="13833" max="13833" width="14.109375" style="2" customWidth="1"/>
    <col min="13834" max="14078" width="9.109375" style="2"/>
    <col min="14079" max="14079" width="11.88671875" style="2" customWidth="1"/>
    <col min="14080" max="14080" width="7.33203125" style="2" customWidth="1"/>
    <col min="14081" max="14081" width="13.88671875" style="2" customWidth="1"/>
    <col min="14082" max="14083" width="9.109375" style="2"/>
    <col min="14084" max="14084" width="10.6640625" style="2" bestFit="1" customWidth="1"/>
    <col min="14085" max="14085" width="17" style="2" customWidth="1"/>
    <col min="14086" max="14086" width="10.88671875" style="2" customWidth="1"/>
    <col min="14087" max="14087" width="18.33203125" style="2" customWidth="1"/>
    <col min="14088" max="14088" width="13.6640625" style="2" customWidth="1"/>
    <col min="14089" max="14089" width="14.109375" style="2" customWidth="1"/>
    <col min="14090" max="14334" width="9.109375" style="2"/>
    <col min="14335" max="14335" width="11.88671875" style="2" customWidth="1"/>
    <col min="14336" max="14336" width="7.33203125" style="2" customWidth="1"/>
    <col min="14337" max="14337" width="13.88671875" style="2" customWidth="1"/>
    <col min="14338" max="14339" width="9.109375" style="2"/>
    <col min="14340" max="14340" width="10.6640625" style="2" bestFit="1" customWidth="1"/>
    <col min="14341" max="14341" width="17" style="2" customWidth="1"/>
    <col min="14342" max="14342" width="10.88671875" style="2" customWidth="1"/>
    <col min="14343" max="14343" width="18.33203125" style="2" customWidth="1"/>
    <col min="14344" max="14344" width="13.6640625" style="2" customWidth="1"/>
    <col min="14345" max="14345" width="14.109375" style="2" customWidth="1"/>
    <col min="14346" max="14590" width="9.109375" style="2"/>
    <col min="14591" max="14591" width="11.88671875" style="2" customWidth="1"/>
    <col min="14592" max="14592" width="7.33203125" style="2" customWidth="1"/>
    <col min="14593" max="14593" width="13.88671875" style="2" customWidth="1"/>
    <col min="14594" max="14595" width="9.109375" style="2"/>
    <col min="14596" max="14596" width="10.6640625" style="2" bestFit="1" customWidth="1"/>
    <col min="14597" max="14597" width="17" style="2" customWidth="1"/>
    <col min="14598" max="14598" width="10.88671875" style="2" customWidth="1"/>
    <col min="14599" max="14599" width="18.33203125" style="2" customWidth="1"/>
    <col min="14600" max="14600" width="13.6640625" style="2" customWidth="1"/>
    <col min="14601" max="14601" width="14.109375" style="2" customWidth="1"/>
    <col min="14602" max="14846" width="9.109375" style="2"/>
    <col min="14847" max="14847" width="11.88671875" style="2" customWidth="1"/>
    <col min="14848" max="14848" width="7.33203125" style="2" customWidth="1"/>
    <col min="14849" max="14849" width="13.88671875" style="2" customWidth="1"/>
    <col min="14850" max="14851" width="9.109375" style="2"/>
    <col min="14852" max="14852" width="10.6640625" style="2" bestFit="1" customWidth="1"/>
    <col min="14853" max="14853" width="17" style="2" customWidth="1"/>
    <col min="14854" max="14854" width="10.88671875" style="2" customWidth="1"/>
    <col min="14855" max="14855" width="18.33203125" style="2" customWidth="1"/>
    <col min="14856" max="14856" width="13.6640625" style="2" customWidth="1"/>
    <col min="14857" max="14857" width="14.109375" style="2" customWidth="1"/>
    <col min="14858" max="15102" width="9.109375" style="2"/>
    <col min="15103" max="15103" width="11.88671875" style="2" customWidth="1"/>
    <col min="15104" max="15104" width="7.33203125" style="2" customWidth="1"/>
    <col min="15105" max="15105" width="13.88671875" style="2" customWidth="1"/>
    <col min="15106" max="15107" width="9.109375" style="2"/>
    <col min="15108" max="15108" width="10.6640625" style="2" bestFit="1" customWidth="1"/>
    <col min="15109" max="15109" width="17" style="2" customWidth="1"/>
    <col min="15110" max="15110" width="10.88671875" style="2" customWidth="1"/>
    <col min="15111" max="15111" width="18.33203125" style="2" customWidth="1"/>
    <col min="15112" max="15112" width="13.6640625" style="2" customWidth="1"/>
    <col min="15113" max="15113" width="14.109375" style="2" customWidth="1"/>
    <col min="15114" max="15358" width="9.109375" style="2"/>
    <col min="15359" max="15359" width="11.88671875" style="2" customWidth="1"/>
    <col min="15360" max="15360" width="7.33203125" style="2" customWidth="1"/>
    <col min="15361" max="15361" width="13.88671875" style="2" customWidth="1"/>
    <col min="15362" max="15363" width="9.109375" style="2"/>
    <col min="15364" max="15364" width="10.6640625" style="2" bestFit="1" customWidth="1"/>
    <col min="15365" max="15365" width="17" style="2" customWidth="1"/>
    <col min="15366" max="15366" width="10.88671875" style="2" customWidth="1"/>
    <col min="15367" max="15367" width="18.33203125" style="2" customWidth="1"/>
    <col min="15368" max="15368" width="13.6640625" style="2" customWidth="1"/>
    <col min="15369" max="15369" width="14.109375" style="2" customWidth="1"/>
    <col min="15370" max="15614" width="9.109375" style="2"/>
    <col min="15615" max="15615" width="11.88671875" style="2" customWidth="1"/>
    <col min="15616" max="15616" width="7.33203125" style="2" customWidth="1"/>
    <col min="15617" max="15617" width="13.88671875" style="2" customWidth="1"/>
    <col min="15618" max="15619" width="9.109375" style="2"/>
    <col min="15620" max="15620" width="10.6640625" style="2" bestFit="1" customWidth="1"/>
    <col min="15621" max="15621" width="17" style="2" customWidth="1"/>
    <col min="15622" max="15622" width="10.88671875" style="2" customWidth="1"/>
    <col min="15623" max="15623" width="18.33203125" style="2" customWidth="1"/>
    <col min="15624" max="15624" width="13.6640625" style="2" customWidth="1"/>
    <col min="15625" max="15625" width="14.109375" style="2" customWidth="1"/>
    <col min="15626" max="15870" width="9.109375" style="2"/>
    <col min="15871" max="15871" width="11.88671875" style="2" customWidth="1"/>
    <col min="15872" max="15872" width="7.33203125" style="2" customWidth="1"/>
    <col min="15873" max="15873" width="13.88671875" style="2" customWidth="1"/>
    <col min="15874" max="15875" width="9.109375" style="2"/>
    <col min="15876" max="15876" width="10.6640625" style="2" bestFit="1" customWidth="1"/>
    <col min="15877" max="15877" width="17" style="2" customWidth="1"/>
    <col min="15878" max="15878" width="10.88671875" style="2" customWidth="1"/>
    <col min="15879" max="15879" width="18.33203125" style="2" customWidth="1"/>
    <col min="15880" max="15880" width="13.6640625" style="2" customWidth="1"/>
    <col min="15881" max="15881" width="14.109375" style="2" customWidth="1"/>
    <col min="15882" max="16126" width="9.109375" style="2"/>
    <col min="16127" max="16127" width="11.88671875" style="2" customWidth="1"/>
    <col min="16128" max="16128" width="7.33203125" style="2" customWidth="1"/>
    <col min="16129" max="16129" width="13.88671875" style="2" customWidth="1"/>
    <col min="16130" max="16131" width="9.109375" style="2"/>
    <col min="16132" max="16132" width="10.6640625" style="2" bestFit="1" customWidth="1"/>
    <col min="16133" max="16133" width="17" style="2" customWidth="1"/>
    <col min="16134" max="16134" width="10.88671875" style="2" customWidth="1"/>
    <col min="16135" max="16135" width="18.33203125" style="2" customWidth="1"/>
    <col min="16136" max="16136" width="13.6640625" style="2" customWidth="1"/>
    <col min="16137" max="16137" width="14.109375" style="2" customWidth="1"/>
    <col min="16138" max="16384" width="9.109375" style="2"/>
  </cols>
  <sheetData>
    <row r="1" spans="1:11" ht="15" customHeight="1" x14ac:dyDescent="0.25">
      <c r="A1" s="133" t="s">
        <v>18</v>
      </c>
      <c r="B1" s="133"/>
      <c r="C1" s="133"/>
      <c r="D1" s="133"/>
      <c r="E1" s="133"/>
      <c r="F1" s="133"/>
      <c r="G1" s="133"/>
      <c r="H1" s="133"/>
      <c r="I1" s="133"/>
      <c r="J1" s="133"/>
      <c r="K1" s="133"/>
    </row>
    <row r="2" spans="1:11" ht="14.4" x14ac:dyDescent="0.3">
      <c r="A2" s="13"/>
      <c r="B2" s="13"/>
      <c r="C2" s="13"/>
      <c r="D2" s="13"/>
      <c r="E2" s="13"/>
      <c r="F2" s="13"/>
      <c r="G2" s="13"/>
      <c r="H2" s="13"/>
      <c r="I2" s="13"/>
      <c r="J2" s="13"/>
      <c r="K2" s="13"/>
    </row>
    <row r="3" spans="1:11" ht="28.8" customHeight="1" x14ac:dyDescent="0.3">
      <c r="A3" s="130" t="s">
        <v>6</v>
      </c>
      <c r="B3" s="130"/>
      <c r="C3" s="130"/>
      <c r="D3" s="135" t="str">
        <f>Koptāme!C11</f>
        <v>Kosmētiskais remonts virtuvē Zigfrīda Annas Meierovica bulvāris 1 k-5, Rīga</v>
      </c>
      <c r="E3" s="135"/>
      <c r="F3" s="135"/>
      <c r="G3" s="135"/>
      <c r="H3" s="135"/>
      <c r="I3" s="135"/>
      <c r="J3" s="135"/>
      <c r="K3" s="135"/>
    </row>
    <row r="4" spans="1:11" ht="14.4" x14ac:dyDescent="0.3">
      <c r="A4" s="13"/>
      <c r="B4" s="13"/>
      <c r="C4" s="13"/>
      <c r="D4" s="14"/>
      <c r="E4" s="14"/>
      <c r="F4" s="14"/>
      <c r="G4" s="14"/>
      <c r="H4" s="14"/>
      <c r="I4" s="14"/>
      <c r="J4" s="14"/>
      <c r="K4" s="14"/>
    </row>
    <row r="5" spans="1:11" ht="29.4" customHeight="1" x14ac:dyDescent="0.3">
      <c r="A5" s="130" t="s">
        <v>7</v>
      </c>
      <c r="B5" s="130"/>
      <c r="C5" s="130"/>
      <c r="D5" s="134" t="str">
        <f>Koptāme!B18</f>
        <v>Kosmētiskais remonts virtuvē Zigfrīda Annas Meierovica bulvāris 1 k-5, Rīga</v>
      </c>
      <c r="E5" s="134"/>
      <c r="F5" s="134"/>
      <c r="G5" s="134"/>
      <c r="H5" s="134"/>
      <c r="I5" s="134"/>
      <c r="J5" s="134"/>
      <c r="K5" s="134"/>
    </row>
    <row r="6" spans="1:11" ht="14.4" x14ac:dyDescent="0.3">
      <c r="A6" s="13"/>
      <c r="B6" s="13"/>
      <c r="C6" s="13"/>
      <c r="D6" s="15"/>
      <c r="E6" s="15"/>
      <c r="F6" s="15"/>
      <c r="G6" s="15"/>
      <c r="H6" s="15"/>
      <c r="I6" s="15"/>
      <c r="J6" s="15"/>
      <c r="K6" s="15"/>
    </row>
    <row r="7" spans="1:11" ht="14.4" x14ac:dyDescent="0.3">
      <c r="A7" s="130" t="s">
        <v>8</v>
      </c>
      <c r="B7" s="130"/>
      <c r="C7" s="130"/>
      <c r="D7" s="131" t="str">
        <f>Koptāme!C14</f>
        <v>Zigfrīda Annas Meierovica bulvārī 1, 5. korpuss, Rīga</v>
      </c>
      <c r="E7" s="131"/>
      <c r="F7" s="131"/>
      <c r="G7" s="131"/>
      <c r="H7" s="131"/>
      <c r="I7" s="131"/>
      <c r="J7" s="131"/>
      <c r="K7" s="131"/>
    </row>
    <row r="8" spans="1:11" ht="14.4" x14ac:dyDescent="0.3">
      <c r="A8" s="13"/>
      <c r="B8" s="13"/>
      <c r="C8" s="13"/>
      <c r="D8" s="15"/>
      <c r="E8" s="15"/>
      <c r="F8" s="15"/>
      <c r="G8" s="15"/>
      <c r="H8" s="15"/>
      <c r="I8" s="15"/>
      <c r="J8" s="15"/>
      <c r="K8" s="15"/>
    </row>
    <row r="9" spans="1:11" ht="14.4" x14ac:dyDescent="0.3">
      <c r="A9" s="130" t="s">
        <v>9</v>
      </c>
      <c r="B9" s="130"/>
      <c r="C9" s="130"/>
      <c r="D9" s="131"/>
      <c r="E9" s="131"/>
      <c r="F9" s="131"/>
      <c r="G9" s="131"/>
      <c r="H9" s="131"/>
      <c r="I9" s="131"/>
      <c r="J9" s="131"/>
      <c r="K9" s="131"/>
    </row>
    <row r="10" spans="1:11" ht="14.4" x14ac:dyDescent="0.3">
      <c r="A10" s="13"/>
      <c r="B10" s="13"/>
      <c r="C10" s="13"/>
      <c r="D10" s="13"/>
      <c r="E10" s="13"/>
      <c r="F10" s="13"/>
      <c r="G10" s="13"/>
      <c r="H10" s="13"/>
      <c r="I10" s="13"/>
      <c r="J10" s="13"/>
      <c r="K10" s="13"/>
    </row>
    <row r="11" spans="1:11" ht="15" customHeight="1" x14ac:dyDescent="0.3">
      <c r="A11" s="13"/>
      <c r="B11" s="13"/>
      <c r="C11" s="13"/>
      <c r="D11" s="130" t="s">
        <v>19</v>
      </c>
      <c r="E11" s="130"/>
      <c r="F11" s="130"/>
      <c r="G11" s="37">
        <f>G21</f>
        <v>0</v>
      </c>
      <c r="H11" s="13"/>
      <c r="I11" s="16"/>
      <c r="J11" s="13"/>
      <c r="K11" s="13"/>
    </row>
    <row r="12" spans="1:11" ht="15" customHeight="1" x14ac:dyDescent="0.3">
      <c r="A12" s="13"/>
      <c r="B12" s="13"/>
      <c r="C12" s="13"/>
      <c r="D12" s="130" t="s">
        <v>20</v>
      </c>
      <c r="E12" s="130"/>
      <c r="F12" s="130"/>
      <c r="G12" s="90">
        <f>K17</f>
        <v>0</v>
      </c>
      <c r="H12" s="13"/>
      <c r="I12" s="13"/>
      <c r="J12" s="13"/>
      <c r="K12" s="13"/>
    </row>
    <row r="13" spans="1:11" ht="14.4" x14ac:dyDescent="0.3">
      <c r="A13" s="13"/>
      <c r="B13" s="13"/>
      <c r="C13" s="13"/>
      <c r="D13" s="13"/>
      <c r="E13" s="13"/>
      <c r="F13" s="13"/>
      <c r="G13" s="13"/>
      <c r="H13" s="13"/>
      <c r="I13" s="13"/>
      <c r="J13" s="13"/>
      <c r="K13" s="13"/>
    </row>
    <row r="14" spans="1:11" ht="15" customHeight="1" x14ac:dyDescent="0.25">
      <c r="A14" s="132" t="s">
        <v>21</v>
      </c>
      <c r="B14" s="132" t="s">
        <v>22</v>
      </c>
      <c r="C14" s="132" t="s">
        <v>23</v>
      </c>
      <c r="D14" s="132"/>
      <c r="E14" s="132"/>
      <c r="F14" s="132"/>
      <c r="G14" s="132" t="s">
        <v>24</v>
      </c>
      <c r="H14" s="132" t="s">
        <v>25</v>
      </c>
      <c r="I14" s="132"/>
      <c r="J14" s="132"/>
      <c r="K14" s="132" t="s">
        <v>26</v>
      </c>
    </row>
    <row r="15" spans="1:11" ht="14.4" x14ac:dyDescent="0.25">
      <c r="A15" s="132"/>
      <c r="B15" s="132"/>
      <c r="C15" s="132"/>
      <c r="D15" s="132"/>
      <c r="E15" s="132"/>
      <c r="F15" s="132"/>
      <c r="G15" s="132"/>
      <c r="H15" s="17" t="s">
        <v>27</v>
      </c>
      <c r="I15" s="17" t="s">
        <v>28</v>
      </c>
      <c r="J15" s="17" t="s">
        <v>29</v>
      </c>
      <c r="K15" s="132"/>
    </row>
    <row r="16" spans="1:11" ht="28.8" customHeight="1" x14ac:dyDescent="0.25">
      <c r="A16" s="17">
        <v>1</v>
      </c>
      <c r="B16" s="45" t="s">
        <v>30</v>
      </c>
      <c r="C16" s="136" t="str">
        <f>ZAM1_virtuve!C4</f>
        <v>Kosmētiskais remonts virtuvē Zigfrīda Annas Meierovica bulvāris 1 k-5, Rīga</v>
      </c>
      <c r="D16" s="137"/>
      <c r="E16" s="137"/>
      <c r="F16" s="138"/>
      <c r="G16" s="18">
        <f>ZAM1_virtuve!O60</f>
        <v>0</v>
      </c>
      <c r="H16" s="18">
        <f>ZAM1_virtuve!L60</f>
        <v>0</v>
      </c>
      <c r="I16" s="18">
        <f>ZAM1_virtuve!M60</f>
        <v>0</v>
      </c>
      <c r="J16" s="18">
        <f>ZAM1_virtuve!N60</f>
        <v>0</v>
      </c>
      <c r="K16" s="18">
        <f>ZAM1_virtuve!K60</f>
        <v>0</v>
      </c>
    </row>
    <row r="17" spans="1:12" ht="14.4" x14ac:dyDescent="0.25">
      <c r="A17" s="140" t="s">
        <v>13</v>
      </c>
      <c r="B17" s="140"/>
      <c r="C17" s="140"/>
      <c r="D17" s="140"/>
      <c r="E17" s="140"/>
      <c r="F17" s="140"/>
      <c r="G17" s="19">
        <f>SUM(G16)</f>
        <v>0</v>
      </c>
      <c r="H17" s="19">
        <f t="shared" ref="H17:K17" si="0">SUM(H16)</f>
        <v>0</v>
      </c>
      <c r="I17" s="19">
        <f t="shared" si="0"/>
        <v>0</v>
      </c>
      <c r="J17" s="19">
        <f t="shared" si="0"/>
        <v>0</v>
      </c>
      <c r="K17" s="19">
        <f t="shared" si="0"/>
        <v>0</v>
      </c>
    </row>
    <row r="18" spans="1:12" ht="14.4" x14ac:dyDescent="0.3">
      <c r="A18" s="141" t="s">
        <v>31</v>
      </c>
      <c r="B18" s="141"/>
      <c r="C18" s="141"/>
      <c r="D18" s="141"/>
      <c r="E18" s="141"/>
      <c r="F18" s="31">
        <v>0</v>
      </c>
      <c r="G18" s="20">
        <f>ROUND(G17*F18,2)</f>
        <v>0</v>
      </c>
      <c r="H18" s="13"/>
      <c r="I18" s="13"/>
      <c r="J18" s="13"/>
      <c r="K18" s="13"/>
    </row>
    <row r="19" spans="1:12" s="35" customFormat="1" ht="14.4" x14ac:dyDescent="0.3">
      <c r="A19" s="142" t="s">
        <v>32</v>
      </c>
      <c r="B19" s="142"/>
      <c r="C19" s="142"/>
      <c r="D19" s="142"/>
      <c r="E19" s="142"/>
      <c r="F19" s="142"/>
      <c r="G19" s="32"/>
      <c r="H19" s="33"/>
      <c r="I19" s="33"/>
      <c r="J19" s="33"/>
      <c r="K19" s="33"/>
      <c r="L19" s="34"/>
    </row>
    <row r="20" spans="1:12" ht="14.4" x14ac:dyDescent="0.3">
      <c r="A20" s="141" t="s">
        <v>33</v>
      </c>
      <c r="B20" s="141"/>
      <c r="C20" s="141"/>
      <c r="D20" s="141"/>
      <c r="E20" s="141"/>
      <c r="F20" s="31">
        <v>0</v>
      </c>
      <c r="G20" s="36">
        <f>ROUND(G17*F20,2)</f>
        <v>0</v>
      </c>
      <c r="H20" s="13"/>
      <c r="I20" s="13"/>
      <c r="J20" s="13"/>
      <c r="K20" s="13"/>
    </row>
    <row r="21" spans="1:12" ht="14.4" x14ac:dyDescent="0.3">
      <c r="A21" s="123" t="s">
        <v>34</v>
      </c>
      <c r="B21" s="123"/>
      <c r="C21" s="123"/>
      <c r="D21" s="123"/>
      <c r="E21" s="123"/>
      <c r="F21" s="123"/>
      <c r="G21" s="21">
        <f>SUM(G17,G18,G20)</f>
        <v>0</v>
      </c>
      <c r="H21" s="13"/>
      <c r="I21" s="13"/>
      <c r="J21" s="13"/>
      <c r="K21" s="13"/>
      <c r="L21" s="3"/>
    </row>
    <row r="22" spans="1:12" ht="14.4" x14ac:dyDescent="0.3">
      <c r="A22" s="13"/>
      <c r="B22" s="13"/>
      <c r="C22" s="13"/>
      <c r="D22" s="13"/>
      <c r="E22" s="13"/>
      <c r="F22" s="13"/>
      <c r="G22" s="13"/>
      <c r="H22" s="13"/>
      <c r="I22" s="13"/>
      <c r="J22" s="13"/>
      <c r="K22" s="13"/>
    </row>
    <row r="23" spans="1:12" s="4" customFormat="1" ht="14.4" x14ac:dyDescent="0.3">
      <c r="A23" s="22" t="s">
        <v>15</v>
      </c>
      <c r="B23" s="22"/>
      <c r="C23" s="143"/>
      <c r="D23" s="143"/>
      <c r="E23" s="143"/>
      <c r="F23" s="143"/>
      <c r="G23" s="143"/>
      <c r="H23" s="143"/>
      <c r="I23" s="143"/>
      <c r="J23" s="143"/>
      <c r="K23" s="143"/>
    </row>
    <row r="24" spans="1:12" s="4" customFormat="1" ht="15" customHeight="1" x14ac:dyDescent="0.3">
      <c r="A24" s="22"/>
      <c r="B24" s="22"/>
      <c r="C24" s="144" t="s">
        <v>16</v>
      </c>
      <c r="D24" s="144"/>
      <c r="E24" s="144"/>
      <c r="F24" s="144"/>
      <c r="G24" s="144"/>
      <c r="H24" s="144"/>
      <c r="I24" s="144"/>
      <c r="J24" s="144"/>
      <c r="K24" s="144"/>
    </row>
    <row r="25" spans="1:12" s="4" customFormat="1" ht="14.4" x14ac:dyDescent="0.3">
      <c r="A25" s="22" t="s">
        <v>17</v>
      </c>
      <c r="B25" s="22"/>
      <c r="C25" s="143"/>
      <c r="D25" s="143"/>
      <c r="E25" s="143"/>
      <c r="F25" s="143"/>
      <c r="G25" s="143"/>
      <c r="H25" s="143"/>
      <c r="I25" s="143"/>
      <c r="J25" s="143"/>
      <c r="K25" s="143"/>
    </row>
    <row r="26" spans="1:12" s="4" customFormat="1" ht="14.4" x14ac:dyDescent="0.3">
      <c r="A26" s="22"/>
      <c r="B26" s="22"/>
      <c r="C26" s="139" t="s">
        <v>16</v>
      </c>
      <c r="D26" s="139"/>
      <c r="E26" s="139"/>
      <c r="F26" s="139"/>
      <c r="G26" s="139"/>
      <c r="H26" s="139"/>
      <c r="I26" s="139"/>
      <c r="J26" s="139"/>
      <c r="K26" s="139"/>
    </row>
    <row r="27" spans="1:12" s="4" customFormat="1" x14ac:dyDescent="0.25"/>
  </sheetData>
  <mergeCells count="27">
    <mergeCell ref="C16:F16"/>
    <mergeCell ref="C26:K26"/>
    <mergeCell ref="A17:F17"/>
    <mergeCell ref="A18:E18"/>
    <mergeCell ref="A19:F19"/>
    <mergeCell ref="A20:E20"/>
    <mergeCell ref="A21:F21"/>
    <mergeCell ref="C23:K23"/>
    <mergeCell ref="C24:K24"/>
    <mergeCell ref="C25:K25"/>
    <mergeCell ref="A7:C7"/>
    <mergeCell ref="D7:K7"/>
    <mergeCell ref="A1:K1"/>
    <mergeCell ref="A3:C3"/>
    <mergeCell ref="A5:C5"/>
    <mergeCell ref="D5:K5"/>
    <mergeCell ref="D3:K3"/>
    <mergeCell ref="A9:C9"/>
    <mergeCell ref="D9:K9"/>
    <mergeCell ref="D11:F11"/>
    <mergeCell ref="D12:F12"/>
    <mergeCell ref="A14:A15"/>
    <mergeCell ref="B14:B15"/>
    <mergeCell ref="C14:F15"/>
    <mergeCell ref="G14:G15"/>
    <mergeCell ref="H14:J14"/>
    <mergeCell ref="K14:K15"/>
  </mergeCells>
  <phoneticPr fontId="7" type="noConversion"/>
  <pageMargins left="0.7" right="0.7" top="0.75" bottom="0.75" header="0.3" footer="0.3"/>
  <pageSetup paperSize="9" scale="88"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6D42-A9F1-422E-806B-493EC9A428EB}">
  <dimension ref="A1:O100"/>
  <sheetViews>
    <sheetView showGridLines="0" tabSelected="1" zoomScaleNormal="100" workbookViewId="0">
      <pane ySplit="13" topLeftCell="A14" activePane="bottomLeft" state="frozen"/>
      <selection pane="bottomLeft" activeCell="H27" sqref="H27"/>
    </sheetView>
  </sheetViews>
  <sheetFormatPr defaultColWidth="9.33203125" defaultRowHeight="13.8" x14ac:dyDescent="0.3"/>
  <cols>
    <col min="1" max="1" width="10" style="24" customWidth="1"/>
    <col min="2" max="2" width="34.21875" style="39" customWidth="1"/>
    <col min="3" max="3" width="9.6640625" style="38" customWidth="1"/>
    <col min="4" max="4" width="10.6640625" style="38" customWidth="1"/>
    <col min="5" max="10" width="12.77734375" style="38" customWidth="1"/>
    <col min="11" max="15" width="12.88671875" style="38" customWidth="1"/>
    <col min="16" max="250" width="9.33203125" style="38"/>
    <col min="251" max="251" width="6.33203125" style="38" customWidth="1"/>
    <col min="252" max="252" width="35.33203125" style="38" customWidth="1"/>
    <col min="253" max="253" width="3.6640625" style="38" customWidth="1"/>
    <col min="254" max="254" width="9.109375" style="38" customWidth="1"/>
    <col min="255" max="255" width="6.33203125" style="38" customWidth="1"/>
    <col min="256" max="256" width="4.6640625" style="38" customWidth="1"/>
    <col min="257" max="257" width="7.33203125" style="38" customWidth="1"/>
    <col min="258" max="258" width="8.33203125" style="38" customWidth="1"/>
    <col min="259" max="259" width="7.6640625" style="38" customWidth="1"/>
    <col min="260" max="260" width="9" style="38" customWidth="1"/>
    <col min="261" max="261" width="11.33203125" style="38" customWidth="1"/>
    <col min="262" max="262" width="10.33203125" style="38" customWidth="1"/>
    <col min="263" max="263" width="11.6640625" style="38" customWidth="1"/>
    <col min="264" max="264" width="9.33203125" style="38"/>
    <col min="265" max="265" width="11.33203125" style="38" customWidth="1"/>
    <col min="266" max="506" width="9.33203125" style="38"/>
    <col min="507" max="507" width="6.33203125" style="38" customWidth="1"/>
    <col min="508" max="508" width="35.33203125" style="38" customWidth="1"/>
    <col min="509" max="509" width="3.6640625" style="38" customWidth="1"/>
    <col min="510" max="510" width="9.109375" style="38" customWidth="1"/>
    <col min="511" max="511" width="6.33203125" style="38" customWidth="1"/>
    <col min="512" max="512" width="4.6640625" style="38" customWidth="1"/>
    <col min="513" max="513" width="7.33203125" style="38" customWidth="1"/>
    <col min="514" max="514" width="8.33203125" style="38" customWidth="1"/>
    <col min="515" max="515" width="7.6640625" style="38" customWidth="1"/>
    <col min="516" max="516" width="9" style="38" customWidth="1"/>
    <col min="517" max="517" width="11.33203125" style="38" customWidth="1"/>
    <col min="518" max="518" width="10.33203125" style="38" customWidth="1"/>
    <col min="519" max="519" width="11.6640625" style="38" customWidth="1"/>
    <col min="520" max="520" width="9.33203125" style="38"/>
    <col min="521" max="521" width="11.33203125" style="38" customWidth="1"/>
    <col min="522" max="762" width="9.33203125" style="38"/>
    <col min="763" max="763" width="6.33203125" style="38" customWidth="1"/>
    <col min="764" max="764" width="35.33203125" style="38" customWidth="1"/>
    <col min="765" max="765" width="3.6640625" style="38" customWidth="1"/>
    <col min="766" max="766" width="9.109375" style="38" customWidth="1"/>
    <col min="767" max="767" width="6.33203125" style="38" customWidth="1"/>
    <col min="768" max="768" width="4.6640625" style="38" customWidth="1"/>
    <col min="769" max="769" width="7.33203125" style="38" customWidth="1"/>
    <col min="770" max="770" width="8.33203125" style="38" customWidth="1"/>
    <col min="771" max="771" width="7.6640625" style="38" customWidth="1"/>
    <col min="772" max="772" width="9" style="38" customWidth="1"/>
    <col min="773" max="773" width="11.33203125" style="38" customWidth="1"/>
    <col min="774" max="774" width="10.33203125" style="38" customWidth="1"/>
    <col min="775" max="775" width="11.6640625" style="38" customWidth="1"/>
    <col min="776" max="776" width="9.33203125" style="38"/>
    <col min="777" max="777" width="11.33203125" style="38" customWidth="1"/>
    <col min="778" max="1018" width="9.33203125" style="38"/>
    <col min="1019" max="1019" width="6.33203125" style="38" customWidth="1"/>
    <col min="1020" max="1020" width="35.33203125" style="38" customWidth="1"/>
    <col min="1021" max="1021" width="3.6640625" style="38" customWidth="1"/>
    <col min="1022" max="1022" width="9.109375" style="38" customWidth="1"/>
    <col min="1023" max="1023" width="6.33203125" style="38" customWidth="1"/>
    <col min="1024" max="1024" width="4.6640625" style="38" customWidth="1"/>
    <col min="1025" max="1025" width="7.33203125" style="38" customWidth="1"/>
    <col min="1026" max="1026" width="8.33203125" style="38" customWidth="1"/>
    <col min="1027" max="1027" width="7.6640625" style="38" customWidth="1"/>
    <col min="1028" max="1028" width="9" style="38" customWidth="1"/>
    <col min="1029" max="1029" width="11.33203125" style="38" customWidth="1"/>
    <col min="1030" max="1030" width="10.33203125" style="38" customWidth="1"/>
    <col min="1031" max="1031" width="11.6640625" style="38" customWidth="1"/>
    <col min="1032" max="1032" width="9.33203125" style="38"/>
    <col min="1033" max="1033" width="11.33203125" style="38" customWidth="1"/>
    <col min="1034" max="1274" width="9.33203125" style="38"/>
    <col min="1275" max="1275" width="6.33203125" style="38" customWidth="1"/>
    <col min="1276" max="1276" width="35.33203125" style="38" customWidth="1"/>
    <col min="1277" max="1277" width="3.6640625" style="38" customWidth="1"/>
    <col min="1278" max="1278" width="9.109375" style="38" customWidth="1"/>
    <col min="1279" max="1279" width="6.33203125" style="38" customWidth="1"/>
    <col min="1280" max="1280" width="4.6640625" style="38" customWidth="1"/>
    <col min="1281" max="1281" width="7.33203125" style="38" customWidth="1"/>
    <col min="1282" max="1282" width="8.33203125" style="38" customWidth="1"/>
    <col min="1283" max="1283" width="7.6640625" style="38" customWidth="1"/>
    <col min="1284" max="1284" width="9" style="38" customWidth="1"/>
    <col min="1285" max="1285" width="11.33203125" style="38" customWidth="1"/>
    <col min="1286" max="1286" width="10.33203125" style="38" customWidth="1"/>
    <col min="1287" max="1287" width="11.6640625" style="38" customWidth="1"/>
    <col min="1288" max="1288" width="9.33203125" style="38"/>
    <col min="1289" max="1289" width="11.33203125" style="38" customWidth="1"/>
    <col min="1290" max="1530" width="9.33203125" style="38"/>
    <col min="1531" max="1531" width="6.33203125" style="38" customWidth="1"/>
    <col min="1532" max="1532" width="35.33203125" style="38" customWidth="1"/>
    <col min="1533" max="1533" width="3.6640625" style="38" customWidth="1"/>
    <col min="1534" max="1534" width="9.109375" style="38" customWidth="1"/>
    <col min="1535" max="1535" width="6.33203125" style="38" customWidth="1"/>
    <col min="1536" max="1536" width="4.6640625" style="38" customWidth="1"/>
    <col min="1537" max="1537" width="7.33203125" style="38" customWidth="1"/>
    <col min="1538" max="1538" width="8.33203125" style="38" customWidth="1"/>
    <col min="1539" max="1539" width="7.6640625" style="38" customWidth="1"/>
    <col min="1540" max="1540" width="9" style="38" customWidth="1"/>
    <col min="1541" max="1541" width="11.33203125" style="38" customWidth="1"/>
    <col min="1542" max="1542" width="10.33203125" style="38" customWidth="1"/>
    <col min="1543" max="1543" width="11.6640625" style="38" customWidth="1"/>
    <col min="1544" max="1544" width="9.33203125" style="38"/>
    <col min="1545" max="1545" width="11.33203125" style="38" customWidth="1"/>
    <col min="1546" max="1786" width="9.33203125" style="38"/>
    <col min="1787" max="1787" width="6.33203125" style="38" customWidth="1"/>
    <col min="1788" max="1788" width="35.33203125" style="38" customWidth="1"/>
    <col min="1789" max="1789" width="3.6640625" style="38" customWidth="1"/>
    <col min="1790" max="1790" width="9.109375" style="38" customWidth="1"/>
    <col min="1791" max="1791" width="6.33203125" style="38" customWidth="1"/>
    <col min="1792" max="1792" width="4.6640625" style="38" customWidth="1"/>
    <col min="1793" max="1793" width="7.33203125" style="38" customWidth="1"/>
    <col min="1794" max="1794" width="8.33203125" style="38" customWidth="1"/>
    <col min="1795" max="1795" width="7.6640625" style="38" customWidth="1"/>
    <col min="1796" max="1796" width="9" style="38" customWidth="1"/>
    <col min="1797" max="1797" width="11.33203125" style="38" customWidth="1"/>
    <col min="1798" max="1798" width="10.33203125" style="38" customWidth="1"/>
    <col min="1799" max="1799" width="11.6640625" style="38" customWidth="1"/>
    <col min="1800" max="1800" width="9.33203125" style="38"/>
    <col min="1801" max="1801" width="11.33203125" style="38" customWidth="1"/>
    <col min="1802" max="2042" width="9.33203125" style="38"/>
    <col min="2043" max="2043" width="6.33203125" style="38" customWidth="1"/>
    <col min="2044" max="2044" width="35.33203125" style="38" customWidth="1"/>
    <col min="2045" max="2045" width="3.6640625" style="38" customWidth="1"/>
    <col min="2046" max="2046" width="9.109375" style="38" customWidth="1"/>
    <col min="2047" max="2047" width="6.33203125" style="38" customWidth="1"/>
    <col min="2048" max="2048" width="4.6640625" style="38" customWidth="1"/>
    <col min="2049" max="2049" width="7.33203125" style="38" customWidth="1"/>
    <col min="2050" max="2050" width="8.33203125" style="38" customWidth="1"/>
    <col min="2051" max="2051" width="7.6640625" style="38" customWidth="1"/>
    <col min="2052" max="2052" width="9" style="38" customWidth="1"/>
    <col min="2053" max="2053" width="11.33203125" style="38" customWidth="1"/>
    <col min="2054" max="2054" width="10.33203125" style="38" customWidth="1"/>
    <col min="2055" max="2055" width="11.6640625" style="38" customWidth="1"/>
    <col min="2056" max="2056" width="9.33203125" style="38"/>
    <col min="2057" max="2057" width="11.33203125" style="38" customWidth="1"/>
    <col min="2058" max="2298" width="9.33203125" style="38"/>
    <col min="2299" max="2299" width="6.33203125" style="38" customWidth="1"/>
    <col min="2300" max="2300" width="35.33203125" style="38" customWidth="1"/>
    <col min="2301" max="2301" width="3.6640625" style="38" customWidth="1"/>
    <col min="2302" max="2302" width="9.109375" style="38" customWidth="1"/>
    <col min="2303" max="2303" width="6.33203125" style="38" customWidth="1"/>
    <col min="2304" max="2304" width="4.6640625" style="38" customWidth="1"/>
    <col min="2305" max="2305" width="7.33203125" style="38" customWidth="1"/>
    <col min="2306" max="2306" width="8.33203125" style="38" customWidth="1"/>
    <col min="2307" max="2307" width="7.6640625" style="38" customWidth="1"/>
    <col min="2308" max="2308" width="9" style="38" customWidth="1"/>
    <col min="2309" max="2309" width="11.33203125" style="38" customWidth="1"/>
    <col min="2310" max="2310" width="10.33203125" style="38" customWidth="1"/>
    <col min="2311" max="2311" width="11.6640625" style="38" customWidth="1"/>
    <col min="2312" max="2312" width="9.33203125" style="38"/>
    <col min="2313" max="2313" width="11.33203125" style="38" customWidth="1"/>
    <col min="2314" max="2554" width="9.33203125" style="38"/>
    <col min="2555" max="2555" width="6.33203125" style="38" customWidth="1"/>
    <col min="2556" max="2556" width="35.33203125" style="38" customWidth="1"/>
    <col min="2557" max="2557" width="3.6640625" style="38" customWidth="1"/>
    <col min="2558" max="2558" width="9.109375" style="38" customWidth="1"/>
    <col min="2559" max="2559" width="6.33203125" style="38" customWidth="1"/>
    <col min="2560" max="2560" width="4.6640625" style="38" customWidth="1"/>
    <col min="2561" max="2561" width="7.33203125" style="38" customWidth="1"/>
    <col min="2562" max="2562" width="8.33203125" style="38" customWidth="1"/>
    <col min="2563" max="2563" width="7.6640625" style="38" customWidth="1"/>
    <col min="2564" max="2564" width="9" style="38" customWidth="1"/>
    <col min="2565" max="2565" width="11.33203125" style="38" customWidth="1"/>
    <col min="2566" max="2566" width="10.33203125" style="38" customWidth="1"/>
    <col min="2567" max="2567" width="11.6640625" style="38" customWidth="1"/>
    <col min="2568" max="2568" width="9.33203125" style="38"/>
    <col min="2569" max="2569" width="11.33203125" style="38" customWidth="1"/>
    <col min="2570" max="2810" width="9.33203125" style="38"/>
    <col min="2811" max="2811" width="6.33203125" style="38" customWidth="1"/>
    <col min="2812" max="2812" width="35.33203125" style="38" customWidth="1"/>
    <col min="2813" max="2813" width="3.6640625" style="38" customWidth="1"/>
    <col min="2814" max="2814" width="9.109375" style="38" customWidth="1"/>
    <col min="2815" max="2815" width="6.33203125" style="38" customWidth="1"/>
    <col min="2816" max="2816" width="4.6640625" style="38" customWidth="1"/>
    <col min="2817" max="2817" width="7.33203125" style="38" customWidth="1"/>
    <col min="2818" max="2818" width="8.33203125" style="38" customWidth="1"/>
    <col min="2819" max="2819" width="7.6640625" style="38" customWidth="1"/>
    <col min="2820" max="2820" width="9" style="38" customWidth="1"/>
    <col min="2821" max="2821" width="11.33203125" style="38" customWidth="1"/>
    <col min="2822" max="2822" width="10.33203125" style="38" customWidth="1"/>
    <col min="2823" max="2823" width="11.6640625" style="38" customWidth="1"/>
    <col min="2824" max="2824" width="9.33203125" style="38"/>
    <col min="2825" max="2825" width="11.33203125" style="38" customWidth="1"/>
    <col min="2826" max="3066" width="9.33203125" style="38"/>
    <col min="3067" max="3067" width="6.33203125" style="38" customWidth="1"/>
    <col min="3068" max="3068" width="35.33203125" style="38" customWidth="1"/>
    <col min="3069" max="3069" width="3.6640625" style="38" customWidth="1"/>
    <col min="3070" max="3070" width="9.109375" style="38" customWidth="1"/>
    <col min="3071" max="3071" width="6.33203125" style="38" customWidth="1"/>
    <col min="3072" max="3072" width="4.6640625" style="38" customWidth="1"/>
    <col min="3073" max="3073" width="7.33203125" style="38" customWidth="1"/>
    <col min="3074" max="3074" width="8.33203125" style="38" customWidth="1"/>
    <col min="3075" max="3075" width="7.6640625" style="38" customWidth="1"/>
    <col min="3076" max="3076" width="9" style="38" customWidth="1"/>
    <col min="3077" max="3077" width="11.33203125" style="38" customWidth="1"/>
    <col min="3078" max="3078" width="10.33203125" style="38" customWidth="1"/>
    <col min="3079" max="3079" width="11.6640625" style="38" customWidth="1"/>
    <col min="3080" max="3080" width="9.33203125" style="38"/>
    <col min="3081" max="3081" width="11.33203125" style="38" customWidth="1"/>
    <col min="3082" max="3322" width="9.33203125" style="38"/>
    <col min="3323" max="3323" width="6.33203125" style="38" customWidth="1"/>
    <col min="3324" max="3324" width="35.33203125" style="38" customWidth="1"/>
    <col min="3325" max="3325" width="3.6640625" style="38" customWidth="1"/>
    <col min="3326" max="3326" width="9.109375" style="38" customWidth="1"/>
    <col min="3327" max="3327" width="6.33203125" style="38" customWidth="1"/>
    <col min="3328" max="3328" width="4.6640625" style="38" customWidth="1"/>
    <col min="3329" max="3329" width="7.33203125" style="38" customWidth="1"/>
    <col min="3330" max="3330" width="8.33203125" style="38" customWidth="1"/>
    <col min="3331" max="3331" width="7.6640625" style="38" customWidth="1"/>
    <col min="3332" max="3332" width="9" style="38" customWidth="1"/>
    <col min="3333" max="3333" width="11.33203125" style="38" customWidth="1"/>
    <col min="3334" max="3334" width="10.33203125" style="38" customWidth="1"/>
    <col min="3335" max="3335" width="11.6640625" style="38" customWidth="1"/>
    <col min="3336" max="3336" width="9.33203125" style="38"/>
    <col min="3337" max="3337" width="11.33203125" style="38" customWidth="1"/>
    <col min="3338" max="3578" width="9.33203125" style="38"/>
    <col min="3579" max="3579" width="6.33203125" style="38" customWidth="1"/>
    <col min="3580" max="3580" width="35.33203125" style="38" customWidth="1"/>
    <col min="3581" max="3581" width="3.6640625" style="38" customWidth="1"/>
    <col min="3582" max="3582" width="9.109375" style="38" customWidth="1"/>
    <col min="3583" max="3583" width="6.33203125" style="38" customWidth="1"/>
    <col min="3584" max="3584" width="4.6640625" style="38" customWidth="1"/>
    <col min="3585" max="3585" width="7.33203125" style="38" customWidth="1"/>
    <col min="3586" max="3586" width="8.33203125" style="38" customWidth="1"/>
    <col min="3587" max="3587" width="7.6640625" style="38" customWidth="1"/>
    <col min="3588" max="3588" width="9" style="38" customWidth="1"/>
    <col min="3589" max="3589" width="11.33203125" style="38" customWidth="1"/>
    <col min="3590" max="3590" width="10.33203125" style="38" customWidth="1"/>
    <col min="3591" max="3591" width="11.6640625" style="38" customWidth="1"/>
    <col min="3592" max="3592" width="9.33203125" style="38"/>
    <col min="3593" max="3593" width="11.33203125" style="38" customWidth="1"/>
    <col min="3594" max="3834" width="9.33203125" style="38"/>
    <col min="3835" max="3835" width="6.33203125" style="38" customWidth="1"/>
    <col min="3836" max="3836" width="35.33203125" style="38" customWidth="1"/>
    <col min="3837" max="3837" width="3.6640625" style="38" customWidth="1"/>
    <col min="3838" max="3838" width="9.109375" style="38" customWidth="1"/>
    <col min="3839" max="3839" width="6.33203125" style="38" customWidth="1"/>
    <col min="3840" max="3840" width="4.6640625" style="38" customWidth="1"/>
    <col min="3841" max="3841" width="7.33203125" style="38" customWidth="1"/>
    <col min="3842" max="3842" width="8.33203125" style="38" customWidth="1"/>
    <col min="3843" max="3843" width="7.6640625" style="38" customWidth="1"/>
    <col min="3844" max="3844" width="9" style="38" customWidth="1"/>
    <col min="3845" max="3845" width="11.33203125" style="38" customWidth="1"/>
    <col min="3846" max="3846" width="10.33203125" style="38" customWidth="1"/>
    <col min="3847" max="3847" width="11.6640625" style="38" customWidth="1"/>
    <col min="3848" max="3848" width="9.33203125" style="38"/>
    <col min="3849" max="3849" width="11.33203125" style="38" customWidth="1"/>
    <col min="3850" max="4090" width="9.33203125" style="38"/>
    <col min="4091" max="4091" width="6.33203125" style="38" customWidth="1"/>
    <col min="4092" max="4092" width="35.33203125" style="38" customWidth="1"/>
    <col min="4093" max="4093" width="3.6640625" style="38" customWidth="1"/>
    <col min="4094" max="4094" width="9.109375" style="38" customWidth="1"/>
    <col min="4095" max="4095" width="6.33203125" style="38" customWidth="1"/>
    <col min="4096" max="4096" width="4.6640625" style="38" customWidth="1"/>
    <col min="4097" max="4097" width="7.33203125" style="38" customWidth="1"/>
    <col min="4098" max="4098" width="8.33203125" style="38" customWidth="1"/>
    <col min="4099" max="4099" width="7.6640625" style="38" customWidth="1"/>
    <col min="4100" max="4100" width="9" style="38" customWidth="1"/>
    <col min="4101" max="4101" width="11.33203125" style="38" customWidth="1"/>
    <col min="4102" max="4102" width="10.33203125" style="38" customWidth="1"/>
    <col min="4103" max="4103" width="11.6640625" style="38" customWidth="1"/>
    <col min="4104" max="4104" width="9.33203125" style="38"/>
    <col min="4105" max="4105" width="11.33203125" style="38" customWidth="1"/>
    <col min="4106" max="4346" width="9.33203125" style="38"/>
    <col min="4347" max="4347" width="6.33203125" style="38" customWidth="1"/>
    <col min="4348" max="4348" width="35.33203125" style="38" customWidth="1"/>
    <col min="4349" max="4349" width="3.6640625" style="38" customWidth="1"/>
    <col min="4350" max="4350" width="9.109375" style="38" customWidth="1"/>
    <col min="4351" max="4351" width="6.33203125" style="38" customWidth="1"/>
    <col min="4352" max="4352" width="4.6640625" style="38" customWidth="1"/>
    <col min="4353" max="4353" width="7.33203125" style="38" customWidth="1"/>
    <col min="4354" max="4354" width="8.33203125" style="38" customWidth="1"/>
    <col min="4355" max="4355" width="7.6640625" style="38" customWidth="1"/>
    <col min="4356" max="4356" width="9" style="38" customWidth="1"/>
    <col min="4357" max="4357" width="11.33203125" style="38" customWidth="1"/>
    <col min="4358" max="4358" width="10.33203125" style="38" customWidth="1"/>
    <col min="4359" max="4359" width="11.6640625" style="38" customWidth="1"/>
    <col min="4360" max="4360" width="9.33203125" style="38"/>
    <col min="4361" max="4361" width="11.33203125" style="38" customWidth="1"/>
    <col min="4362" max="4602" width="9.33203125" style="38"/>
    <col min="4603" max="4603" width="6.33203125" style="38" customWidth="1"/>
    <col min="4604" max="4604" width="35.33203125" style="38" customWidth="1"/>
    <col min="4605" max="4605" width="3.6640625" style="38" customWidth="1"/>
    <col min="4606" max="4606" width="9.109375" style="38" customWidth="1"/>
    <col min="4607" max="4607" width="6.33203125" style="38" customWidth="1"/>
    <col min="4608" max="4608" width="4.6640625" style="38" customWidth="1"/>
    <col min="4609" max="4609" width="7.33203125" style="38" customWidth="1"/>
    <col min="4610" max="4610" width="8.33203125" style="38" customWidth="1"/>
    <col min="4611" max="4611" width="7.6640625" style="38" customWidth="1"/>
    <col min="4612" max="4612" width="9" style="38" customWidth="1"/>
    <col min="4613" max="4613" width="11.33203125" style="38" customWidth="1"/>
    <col min="4614" max="4614" width="10.33203125" style="38" customWidth="1"/>
    <col min="4615" max="4615" width="11.6640625" style="38" customWidth="1"/>
    <col min="4616" max="4616" width="9.33203125" style="38"/>
    <col min="4617" max="4617" width="11.33203125" style="38" customWidth="1"/>
    <col min="4618" max="4858" width="9.33203125" style="38"/>
    <col min="4859" max="4859" width="6.33203125" style="38" customWidth="1"/>
    <col min="4860" max="4860" width="35.33203125" style="38" customWidth="1"/>
    <col min="4861" max="4861" width="3.6640625" style="38" customWidth="1"/>
    <col min="4862" max="4862" width="9.109375" style="38" customWidth="1"/>
    <col min="4863" max="4863" width="6.33203125" style="38" customWidth="1"/>
    <col min="4864" max="4864" width="4.6640625" style="38" customWidth="1"/>
    <col min="4865" max="4865" width="7.33203125" style="38" customWidth="1"/>
    <col min="4866" max="4866" width="8.33203125" style="38" customWidth="1"/>
    <col min="4867" max="4867" width="7.6640625" style="38" customWidth="1"/>
    <col min="4868" max="4868" width="9" style="38" customWidth="1"/>
    <col min="4869" max="4869" width="11.33203125" style="38" customWidth="1"/>
    <col min="4870" max="4870" width="10.33203125" style="38" customWidth="1"/>
    <col min="4871" max="4871" width="11.6640625" style="38" customWidth="1"/>
    <col min="4872" max="4872" width="9.33203125" style="38"/>
    <col min="4873" max="4873" width="11.33203125" style="38" customWidth="1"/>
    <col min="4874" max="5114" width="9.33203125" style="38"/>
    <col min="5115" max="5115" width="6.33203125" style="38" customWidth="1"/>
    <col min="5116" max="5116" width="35.33203125" style="38" customWidth="1"/>
    <col min="5117" max="5117" width="3.6640625" style="38" customWidth="1"/>
    <col min="5118" max="5118" width="9.109375" style="38" customWidth="1"/>
    <col min="5119" max="5119" width="6.33203125" style="38" customWidth="1"/>
    <col min="5120" max="5120" width="4.6640625" style="38" customWidth="1"/>
    <col min="5121" max="5121" width="7.33203125" style="38" customWidth="1"/>
    <col min="5122" max="5122" width="8.33203125" style="38" customWidth="1"/>
    <col min="5123" max="5123" width="7.6640625" style="38" customWidth="1"/>
    <col min="5124" max="5124" width="9" style="38" customWidth="1"/>
    <col min="5125" max="5125" width="11.33203125" style="38" customWidth="1"/>
    <col min="5126" max="5126" width="10.33203125" style="38" customWidth="1"/>
    <col min="5127" max="5127" width="11.6640625" style="38" customWidth="1"/>
    <col min="5128" max="5128" width="9.33203125" style="38"/>
    <col min="5129" max="5129" width="11.33203125" style="38" customWidth="1"/>
    <col min="5130" max="5370" width="9.33203125" style="38"/>
    <col min="5371" max="5371" width="6.33203125" style="38" customWidth="1"/>
    <col min="5372" max="5372" width="35.33203125" style="38" customWidth="1"/>
    <col min="5373" max="5373" width="3.6640625" style="38" customWidth="1"/>
    <col min="5374" max="5374" width="9.109375" style="38" customWidth="1"/>
    <col min="5375" max="5375" width="6.33203125" style="38" customWidth="1"/>
    <col min="5376" max="5376" width="4.6640625" style="38" customWidth="1"/>
    <col min="5377" max="5377" width="7.33203125" style="38" customWidth="1"/>
    <col min="5378" max="5378" width="8.33203125" style="38" customWidth="1"/>
    <col min="5379" max="5379" width="7.6640625" style="38" customWidth="1"/>
    <col min="5380" max="5380" width="9" style="38" customWidth="1"/>
    <col min="5381" max="5381" width="11.33203125" style="38" customWidth="1"/>
    <col min="5382" max="5382" width="10.33203125" style="38" customWidth="1"/>
    <col min="5383" max="5383" width="11.6640625" style="38" customWidth="1"/>
    <col min="5384" max="5384" width="9.33203125" style="38"/>
    <col min="5385" max="5385" width="11.33203125" style="38" customWidth="1"/>
    <col min="5386" max="5626" width="9.33203125" style="38"/>
    <col min="5627" max="5627" width="6.33203125" style="38" customWidth="1"/>
    <col min="5628" max="5628" width="35.33203125" style="38" customWidth="1"/>
    <col min="5629" max="5629" width="3.6640625" style="38" customWidth="1"/>
    <col min="5630" max="5630" width="9.109375" style="38" customWidth="1"/>
    <col min="5631" max="5631" width="6.33203125" style="38" customWidth="1"/>
    <col min="5632" max="5632" width="4.6640625" style="38" customWidth="1"/>
    <col min="5633" max="5633" width="7.33203125" style="38" customWidth="1"/>
    <col min="5634" max="5634" width="8.33203125" style="38" customWidth="1"/>
    <col min="5635" max="5635" width="7.6640625" style="38" customWidth="1"/>
    <col min="5636" max="5636" width="9" style="38" customWidth="1"/>
    <col min="5637" max="5637" width="11.33203125" style="38" customWidth="1"/>
    <col min="5638" max="5638" width="10.33203125" style="38" customWidth="1"/>
    <col min="5639" max="5639" width="11.6640625" style="38" customWidth="1"/>
    <col min="5640" max="5640" width="9.33203125" style="38"/>
    <col min="5641" max="5641" width="11.33203125" style="38" customWidth="1"/>
    <col min="5642" max="5882" width="9.33203125" style="38"/>
    <col min="5883" max="5883" width="6.33203125" style="38" customWidth="1"/>
    <col min="5884" max="5884" width="35.33203125" style="38" customWidth="1"/>
    <col min="5885" max="5885" width="3.6640625" style="38" customWidth="1"/>
    <col min="5886" max="5886" width="9.109375" style="38" customWidth="1"/>
    <col min="5887" max="5887" width="6.33203125" style="38" customWidth="1"/>
    <col min="5888" max="5888" width="4.6640625" style="38" customWidth="1"/>
    <col min="5889" max="5889" width="7.33203125" style="38" customWidth="1"/>
    <col min="5890" max="5890" width="8.33203125" style="38" customWidth="1"/>
    <col min="5891" max="5891" width="7.6640625" style="38" customWidth="1"/>
    <col min="5892" max="5892" width="9" style="38" customWidth="1"/>
    <col min="5893" max="5893" width="11.33203125" style="38" customWidth="1"/>
    <col min="5894" max="5894" width="10.33203125" style="38" customWidth="1"/>
    <col min="5895" max="5895" width="11.6640625" style="38" customWidth="1"/>
    <col min="5896" max="5896" width="9.33203125" style="38"/>
    <col min="5897" max="5897" width="11.33203125" style="38" customWidth="1"/>
    <col min="5898" max="6138" width="9.33203125" style="38"/>
    <col min="6139" max="6139" width="6.33203125" style="38" customWidth="1"/>
    <col min="6140" max="6140" width="35.33203125" style="38" customWidth="1"/>
    <col min="6141" max="6141" width="3.6640625" style="38" customWidth="1"/>
    <col min="6142" max="6142" width="9.109375" style="38" customWidth="1"/>
    <col min="6143" max="6143" width="6.33203125" style="38" customWidth="1"/>
    <col min="6144" max="6144" width="4.6640625" style="38" customWidth="1"/>
    <col min="6145" max="6145" width="7.33203125" style="38" customWidth="1"/>
    <col min="6146" max="6146" width="8.33203125" style="38" customWidth="1"/>
    <col min="6147" max="6147" width="7.6640625" style="38" customWidth="1"/>
    <col min="6148" max="6148" width="9" style="38" customWidth="1"/>
    <col min="6149" max="6149" width="11.33203125" style="38" customWidth="1"/>
    <col min="6150" max="6150" width="10.33203125" style="38" customWidth="1"/>
    <col min="6151" max="6151" width="11.6640625" style="38" customWidth="1"/>
    <col min="6152" max="6152" width="9.33203125" style="38"/>
    <col min="6153" max="6153" width="11.33203125" style="38" customWidth="1"/>
    <col min="6154" max="6394" width="9.33203125" style="38"/>
    <col min="6395" max="6395" width="6.33203125" style="38" customWidth="1"/>
    <col min="6396" max="6396" width="35.33203125" style="38" customWidth="1"/>
    <col min="6397" max="6397" width="3.6640625" style="38" customWidth="1"/>
    <col min="6398" max="6398" width="9.109375" style="38" customWidth="1"/>
    <col min="6399" max="6399" width="6.33203125" style="38" customWidth="1"/>
    <col min="6400" max="6400" width="4.6640625" style="38" customWidth="1"/>
    <col min="6401" max="6401" width="7.33203125" style="38" customWidth="1"/>
    <col min="6402" max="6402" width="8.33203125" style="38" customWidth="1"/>
    <col min="6403" max="6403" width="7.6640625" style="38" customWidth="1"/>
    <col min="6404" max="6404" width="9" style="38" customWidth="1"/>
    <col min="6405" max="6405" width="11.33203125" style="38" customWidth="1"/>
    <col min="6406" max="6406" width="10.33203125" style="38" customWidth="1"/>
    <col min="6407" max="6407" width="11.6640625" style="38" customWidth="1"/>
    <col min="6408" max="6408" width="9.33203125" style="38"/>
    <col min="6409" max="6409" width="11.33203125" style="38" customWidth="1"/>
    <col min="6410" max="6650" width="9.33203125" style="38"/>
    <col min="6651" max="6651" width="6.33203125" style="38" customWidth="1"/>
    <col min="6652" max="6652" width="35.33203125" style="38" customWidth="1"/>
    <col min="6653" max="6653" width="3.6640625" style="38" customWidth="1"/>
    <col min="6654" max="6654" width="9.109375" style="38" customWidth="1"/>
    <col min="6655" max="6655" width="6.33203125" style="38" customWidth="1"/>
    <col min="6656" max="6656" width="4.6640625" style="38" customWidth="1"/>
    <col min="6657" max="6657" width="7.33203125" style="38" customWidth="1"/>
    <col min="6658" max="6658" width="8.33203125" style="38" customWidth="1"/>
    <col min="6659" max="6659" width="7.6640625" style="38" customWidth="1"/>
    <col min="6660" max="6660" width="9" style="38" customWidth="1"/>
    <col min="6661" max="6661" width="11.33203125" style="38" customWidth="1"/>
    <col min="6662" max="6662" width="10.33203125" style="38" customWidth="1"/>
    <col min="6663" max="6663" width="11.6640625" style="38" customWidth="1"/>
    <col min="6664" max="6664" width="9.33203125" style="38"/>
    <col min="6665" max="6665" width="11.33203125" style="38" customWidth="1"/>
    <col min="6666" max="6906" width="9.33203125" style="38"/>
    <col min="6907" max="6907" width="6.33203125" style="38" customWidth="1"/>
    <col min="6908" max="6908" width="35.33203125" style="38" customWidth="1"/>
    <col min="6909" max="6909" width="3.6640625" style="38" customWidth="1"/>
    <col min="6910" max="6910" width="9.109375" style="38" customWidth="1"/>
    <col min="6911" max="6911" width="6.33203125" style="38" customWidth="1"/>
    <col min="6912" max="6912" width="4.6640625" style="38" customWidth="1"/>
    <col min="6913" max="6913" width="7.33203125" style="38" customWidth="1"/>
    <col min="6914" max="6914" width="8.33203125" style="38" customWidth="1"/>
    <col min="6915" max="6915" width="7.6640625" style="38" customWidth="1"/>
    <col min="6916" max="6916" width="9" style="38" customWidth="1"/>
    <col min="6917" max="6917" width="11.33203125" style="38" customWidth="1"/>
    <col min="6918" max="6918" width="10.33203125" style="38" customWidth="1"/>
    <col min="6919" max="6919" width="11.6640625" style="38" customWidth="1"/>
    <col min="6920" max="6920" width="9.33203125" style="38"/>
    <col min="6921" max="6921" width="11.33203125" style="38" customWidth="1"/>
    <col min="6922" max="7162" width="9.33203125" style="38"/>
    <col min="7163" max="7163" width="6.33203125" style="38" customWidth="1"/>
    <col min="7164" max="7164" width="35.33203125" style="38" customWidth="1"/>
    <col min="7165" max="7165" width="3.6640625" style="38" customWidth="1"/>
    <col min="7166" max="7166" width="9.109375" style="38" customWidth="1"/>
    <col min="7167" max="7167" width="6.33203125" style="38" customWidth="1"/>
    <col min="7168" max="7168" width="4.6640625" style="38" customWidth="1"/>
    <col min="7169" max="7169" width="7.33203125" style="38" customWidth="1"/>
    <col min="7170" max="7170" width="8.33203125" style="38" customWidth="1"/>
    <col min="7171" max="7171" width="7.6640625" style="38" customWidth="1"/>
    <col min="7172" max="7172" width="9" style="38" customWidth="1"/>
    <col min="7173" max="7173" width="11.33203125" style="38" customWidth="1"/>
    <col min="7174" max="7174" width="10.33203125" style="38" customWidth="1"/>
    <col min="7175" max="7175" width="11.6640625" style="38" customWidth="1"/>
    <col min="7176" max="7176" width="9.33203125" style="38"/>
    <col min="7177" max="7177" width="11.33203125" style="38" customWidth="1"/>
    <col min="7178" max="7418" width="9.33203125" style="38"/>
    <col min="7419" max="7419" width="6.33203125" style="38" customWidth="1"/>
    <col min="7420" max="7420" width="35.33203125" style="38" customWidth="1"/>
    <col min="7421" max="7421" width="3.6640625" style="38" customWidth="1"/>
    <col min="7422" max="7422" width="9.109375" style="38" customWidth="1"/>
    <col min="7423" max="7423" width="6.33203125" style="38" customWidth="1"/>
    <col min="7424" max="7424" width="4.6640625" style="38" customWidth="1"/>
    <col min="7425" max="7425" width="7.33203125" style="38" customWidth="1"/>
    <col min="7426" max="7426" width="8.33203125" style="38" customWidth="1"/>
    <col min="7427" max="7427" width="7.6640625" style="38" customWidth="1"/>
    <col min="7428" max="7428" width="9" style="38" customWidth="1"/>
    <col min="7429" max="7429" width="11.33203125" style="38" customWidth="1"/>
    <col min="7430" max="7430" width="10.33203125" style="38" customWidth="1"/>
    <col min="7431" max="7431" width="11.6640625" style="38" customWidth="1"/>
    <col min="7432" max="7432" width="9.33203125" style="38"/>
    <col min="7433" max="7433" width="11.33203125" style="38" customWidth="1"/>
    <col min="7434" max="7674" width="9.33203125" style="38"/>
    <col min="7675" max="7675" width="6.33203125" style="38" customWidth="1"/>
    <col min="7676" max="7676" width="35.33203125" style="38" customWidth="1"/>
    <col min="7677" max="7677" width="3.6640625" style="38" customWidth="1"/>
    <col min="7678" max="7678" width="9.109375" style="38" customWidth="1"/>
    <col min="7679" max="7679" width="6.33203125" style="38" customWidth="1"/>
    <col min="7680" max="7680" width="4.6640625" style="38" customWidth="1"/>
    <col min="7681" max="7681" width="7.33203125" style="38" customWidth="1"/>
    <col min="7682" max="7682" width="8.33203125" style="38" customWidth="1"/>
    <col min="7683" max="7683" width="7.6640625" style="38" customWidth="1"/>
    <col min="7684" max="7684" width="9" style="38" customWidth="1"/>
    <col min="7685" max="7685" width="11.33203125" style="38" customWidth="1"/>
    <col min="7686" max="7686" width="10.33203125" style="38" customWidth="1"/>
    <col min="7687" max="7687" width="11.6640625" style="38" customWidth="1"/>
    <col min="7688" max="7688" width="9.33203125" style="38"/>
    <col min="7689" max="7689" width="11.33203125" style="38" customWidth="1"/>
    <col min="7690" max="7930" width="9.33203125" style="38"/>
    <col min="7931" max="7931" width="6.33203125" style="38" customWidth="1"/>
    <col min="7932" max="7932" width="35.33203125" style="38" customWidth="1"/>
    <col min="7933" max="7933" width="3.6640625" style="38" customWidth="1"/>
    <col min="7934" max="7934" width="9.109375" style="38" customWidth="1"/>
    <col min="7935" max="7935" width="6.33203125" style="38" customWidth="1"/>
    <col min="7936" max="7936" width="4.6640625" style="38" customWidth="1"/>
    <col min="7937" max="7937" width="7.33203125" style="38" customWidth="1"/>
    <col min="7938" max="7938" width="8.33203125" style="38" customWidth="1"/>
    <col min="7939" max="7939" width="7.6640625" style="38" customWidth="1"/>
    <col min="7940" max="7940" width="9" style="38" customWidth="1"/>
    <col min="7941" max="7941" width="11.33203125" style="38" customWidth="1"/>
    <col min="7942" max="7942" width="10.33203125" style="38" customWidth="1"/>
    <col min="7943" max="7943" width="11.6640625" style="38" customWidth="1"/>
    <col min="7944" max="7944" width="9.33203125" style="38"/>
    <col min="7945" max="7945" width="11.33203125" style="38" customWidth="1"/>
    <col min="7946" max="8186" width="9.33203125" style="38"/>
    <col min="8187" max="8187" width="6.33203125" style="38" customWidth="1"/>
    <col min="8188" max="8188" width="35.33203125" style="38" customWidth="1"/>
    <col min="8189" max="8189" width="3.6640625" style="38" customWidth="1"/>
    <col min="8190" max="8190" width="9.109375" style="38" customWidth="1"/>
    <col min="8191" max="8191" width="6.33203125" style="38" customWidth="1"/>
    <col min="8192" max="8192" width="4.6640625" style="38" customWidth="1"/>
    <col min="8193" max="8193" width="7.33203125" style="38" customWidth="1"/>
    <col min="8194" max="8194" width="8.33203125" style="38" customWidth="1"/>
    <col min="8195" max="8195" width="7.6640625" style="38" customWidth="1"/>
    <col min="8196" max="8196" width="9" style="38" customWidth="1"/>
    <col min="8197" max="8197" width="11.33203125" style="38" customWidth="1"/>
    <col min="8198" max="8198" width="10.33203125" style="38" customWidth="1"/>
    <col min="8199" max="8199" width="11.6640625" style="38" customWidth="1"/>
    <col min="8200" max="8200" width="9.33203125" style="38"/>
    <col min="8201" max="8201" width="11.33203125" style="38" customWidth="1"/>
    <col min="8202" max="8442" width="9.33203125" style="38"/>
    <col min="8443" max="8443" width="6.33203125" style="38" customWidth="1"/>
    <col min="8444" max="8444" width="35.33203125" style="38" customWidth="1"/>
    <col min="8445" max="8445" width="3.6640625" style="38" customWidth="1"/>
    <col min="8446" max="8446" width="9.109375" style="38" customWidth="1"/>
    <col min="8447" max="8447" width="6.33203125" style="38" customWidth="1"/>
    <col min="8448" max="8448" width="4.6640625" style="38" customWidth="1"/>
    <col min="8449" max="8449" width="7.33203125" style="38" customWidth="1"/>
    <col min="8450" max="8450" width="8.33203125" style="38" customWidth="1"/>
    <col min="8451" max="8451" width="7.6640625" style="38" customWidth="1"/>
    <col min="8452" max="8452" width="9" style="38" customWidth="1"/>
    <col min="8453" max="8453" width="11.33203125" style="38" customWidth="1"/>
    <col min="8454" max="8454" width="10.33203125" style="38" customWidth="1"/>
    <col min="8455" max="8455" width="11.6640625" style="38" customWidth="1"/>
    <col min="8456" max="8456" width="9.33203125" style="38"/>
    <col min="8457" max="8457" width="11.33203125" style="38" customWidth="1"/>
    <col min="8458" max="8698" width="9.33203125" style="38"/>
    <col min="8699" max="8699" width="6.33203125" style="38" customWidth="1"/>
    <col min="8700" max="8700" width="35.33203125" style="38" customWidth="1"/>
    <col min="8701" max="8701" width="3.6640625" style="38" customWidth="1"/>
    <col min="8702" max="8702" width="9.109375" style="38" customWidth="1"/>
    <col min="8703" max="8703" width="6.33203125" style="38" customWidth="1"/>
    <col min="8704" max="8704" width="4.6640625" style="38" customWidth="1"/>
    <col min="8705" max="8705" width="7.33203125" style="38" customWidth="1"/>
    <col min="8706" max="8706" width="8.33203125" style="38" customWidth="1"/>
    <col min="8707" max="8707" width="7.6640625" style="38" customWidth="1"/>
    <col min="8708" max="8708" width="9" style="38" customWidth="1"/>
    <col min="8709" max="8709" width="11.33203125" style="38" customWidth="1"/>
    <col min="8710" max="8710" width="10.33203125" style="38" customWidth="1"/>
    <col min="8711" max="8711" width="11.6640625" style="38" customWidth="1"/>
    <col min="8712" max="8712" width="9.33203125" style="38"/>
    <col min="8713" max="8713" width="11.33203125" style="38" customWidth="1"/>
    <col min="8714" max="8954" width="9.33203125" style="38"/>
    <col min="8955" max="8955" width="6.33203125" style="38" customWidth="1"/>
    <col min="8956" max="8956" width="35.33203125" style="38" customWidth="1"/>
    <col min="8957" max="8957" width="3.6640625" style="38" customWidth="1"/>
    <col min="8958" max="8958" width="9.109375" style="38" customWidth="1"/>
    <col min="8959" max="8959" width="6.33203125" style="38" customWidth="1"/>
    <col min="8960" max="8960" width="4.6640625" style="38" customWidth="1"/>
    <col min="8961" max="8961" width="7.33203125" style="38" customWidth="1"/>
    <col min="8962" max="8962" width="8.33203125" style="38" customWidth="1"/>
    <col min="8963" max="8963" width="7.6640625" style="38" customWidth="1"/>
    <col min="8964" max="8964" width="9" style="38" customWidth="1"/>
    <col min="8965" max="8965" width="11.33203125" style="38" customWidth="1"/>
    <col min="8966" max="8966" width="10.33203125" style="38" customWidth="1"/>
    <col min="8967" max="8967" width="11.6640625" style="38" customWidth="1"/>
    <col min="8968" max="8968" width="9.33203125" style="38"/>
    <col min="8969" max="8969" width="11.33203125" style="38" customWidth="1"/>
    <col min="8970" max="9210" width="9.33203125" style="38"/>
    <col min="9211" max="9211" width="6.33203125" style="38" customWidth="1"/>
    <col min="9212" max="9212" width="35.33203125" style="38" customWidth="1"/>
    <col min="9213" max="9213" width="3.6640625" style="38" customWidth="1"/>
    <col min="9214" max="9214" width="9.109375" style="38" customWidth="1"/>
    <col min="9215" max="9215" width="6.33203125" style="38" customWidth="1"/>
    <col min="9216" max="9216" width="4.6640625" style="38" customWidth="1"/>
    <col min="9217" max="9217" width="7.33203125" style="38" customWidth="1"/>
    <col min="9218" max="9218" width="8.33203125" style="38" customWidth="1"/>
    <col min="9219" max="9219" width="7.6640625" style="38" customWidth="1"/>
    <col min="9220" max="9220" width="9" style="38" customWidth="1"/>
    <col min="9221" max="9221" width="11.33203125" style="38" customWidth="1"/>
    <col min="9222" max="9222" width="10.33203125" style="38" customWidth="1"/>
    <col min="9223" max="9223" width="11.6640625" style="38" customWidth="1"/>
    <col min="9224" max="9224" width="9.33203125" style="38"/>
    <col min="9225" max="9225" width="11.33203125" style="38" customWidth="1"/>
    <col min="9226" max="9466" width="9.33203125" style="38"/>
    <col min="9467" max="9467" width="6.33203125" style="38" customWidth="1"/>
    <col min="9468" max="9468" width="35.33203125" style="38" customWidth="1"/>
    <col min="9469" max="9469" width="3.6640625" style="38" customWidth="1"/>
    <col min="9470" max="9470" width="9.109375" style="38" customWidth="1"/>
    <col min="9471" max="9471" width="6.33203125" style="38" customWidth="1"/>
    <col min="9472" max="9472" width="4.6640625" style="38" customWidth="1"/>
    <col min="9473" max="9473" width="7.33203125" style="38" customWidth="1"/>
    <col min="9474" max="9474" width="8.33203125" style="38" customWidth="1"/>
    <col min="9475" max="9475" width="7.6640625" style="38" customWidth="1"/>
    <col min="9476" max="9476" width="9" style="38" customWidth="1"/>
    <col min="9477" max="9477" width="11.33203125" style="38" customWidth="1"/>
    <col min="9478" max="9478" width="10.33203125" style="38" customWidth="1"/>
    <col min="9479" max="9479" width="11.6640625" style="38" customWidth="1"/>
    <col min="9480" max="9480" width="9.33203125" style="38"/>
    <col min="9481" max="9481" width="11.33203125" style="38" customWidth="1"/>
    <col min="9482" max="9722" width="9.33203125" style="38"/>
    <col min="9723" max="9723" width="6.33203125" style="38" customWidth="1"/>
    <col min="9724" max="9724" width="35.33203125" style="38" customWidth="1"/>
    <col min="9725" max="9725" width="3.6640625" style="38" customWidth="1"/>
    <col min="9726" max="9726" width="9.109375" style="38" customWidth="1"/>
    <col min="9727" max="9727" width="6.33203125" style="38" customWidth="1"/>
    <col min="9728" max="9728" width="4.6640625" style="38" customWidth="1"/>
    <col min="9729" max="9729" width="7.33203125" style="38" customWidth="1"/>
    <col min="9730" max="9730" width="8.33203125" style="38" customWidth="1"/>
    <col min="9731" max="9731" width="7.6640625" style="38" customWidth="1"/>
    <col min="9732" max="9732" width="9" style="38" customWidth="1"/>
    <col min="9733" max="9733" width="11.33203125" style="38" customWidth="1"/>
    <col min="9734" max="9734" width="10.33203125" style="38" customWidth="1"/>
    <col min="9735" max="9735" width="11.6640625" style="38" customWidth="1"/>
    <col min="9736" max="9736" width="9.33203125" style="38"/>
    <col min="9737" max="9737" width="11.33203125" style="38" customWidth="1"/>
    <col min="9738" max="9978" width="9.33203125" style="38"/>
    <col min="9979" max="9979" width="6.33203125" style="38" customWidth="1"/>
    <col min="9980" max="9980" width="35.33203125" style="38" customWidth="1"/>
    <col min="9981" max="9981" width="3.6640625" style="38" customWidth="1"/>
    <col min="9982" max="9982" width="9.109375" style="38" customWidth="1"/>
    <col min="9983" max="9983" width="6.33203125" style="38" customWidth="1"/>
    <col min="9984" max="9984" width="4.6640625" style="38" customWidth="1"/>
    <col min="9985" max="9985" width="7.33203125" style="38" customWidth="1"/>
    <col min="9986" max="9986" width="8.33203125" style="38" customWidth="1"/>
    <col min="9987" max="9987" width="7.6640625" style="38" customWidth="1"/>
    <col min="9988" max="9988" width="9" style="38" customWidth="1"/>
    <col min="9989" max="9989" width="11.33203125" style="38" customWidth="1"/>
    <col min="9990" max="9990" width="10.33203125" style="38" customWidth="1"/>
    <col min="9991" max="9991" width="11.6640625" style="38" customWidth="1"/>
    <col min="9992" max="9992" width="9.33203125" style="38"/>
    <col min="9993" max="9993" width="11.33203125" style="38" customWidth="1"/>
    <col min="9994" max="10234" width="9.33203125" style="38"/>
    <col min="10235" max="10235" width="6.33203125" style="38" customWidth="1"/>
    <col min="10236" max="10236" width="35.33203125" style="38" customWidth="1"/>
    <col min="10237" max="10237" width="3.6640625" style="38" customWidth="1"/>
    <col min="10238" max="10238" width="9.109375" style="38" customWidth="1"/>
    <col min="10239" max="10239" width="6.33203125" style="38" customWidth="1"/>
    <col min="10240" max="10240" width="4.6640625" style="38" customWidth="1"/>
    <col min="10241" max="10241" width="7.33203125" style="38" customWidth="1"/>
    <col min="10242" max="10242" width="8.33203125" style="38" customWidth="1"/>
    <col min="10243" max="10243" width="7.6640625" style="38" customWidth="1"/>
    <col min="10244" max="10244" width="9" style="38" customWidth="1"/>
    <col min="10245" max="10245" width="11.33203125" style="38" customWidth="1"/>
    <col min="10246" max="10246" width="10.33203125" style="38" customWidth="1"/>
    <col min="10247" max="10247" width="11.6640625" style="38" customWidth="1"/>
    <col min="10248" max="10248" width="9.33203125" style="38"/>
    <col min="10249" max="10249" width="11.33203125" style="38" customWidth="1"/>
    <col min="10250" max="10490" width="9.33203125" style="38"/>
    <col min="10491" max="10491" width="6.33203125" style="38" customWidth="1"/>
    <col min="10492" max="10492" width="35.33203125" style="38" customWidth="1"/>
    <col min="10493" max="10493" width="3.6640625" style="38" customWidth="1"/>
    <col min="10494" max="10494" width="9.109375" style="38" customWidth="1"/>
    <col min="10495" max="10495" width="6.33203125" style="38" customWidth="1"/>
    <col min="10496" max="10496" width="4.6640625" style="38" customWidth="1"/>
    <col min="10497" max="10497" width="7.33203125" style="38" customWidth="1"/>
    <col min="10498" max="10498" width="8.33203125" style="38" customWidth="1"/>
    <col min="10499" max="10499" width="7.6640625" style="38" customWidth="1"/>
    <col min="10500" max="10500" width="9" style="38" customWidth="1"/>
    <col min="10501" max="10501" width="11.33203125" style="38" customWidth="1"/>
    <col min="10502" max="10502" width="10.33203125" style="38" customWidth="1"/>
    <col min="10503" max="10503" width="11.6640625" style="38" customWidth="1"/>
    <col min="10504" max="10504" width="9.33203125" style="38"/>
    <col min="10505" max="10505" width="11.33203125" style="38" customWidth="1"/>
    <col min="10506" max="10746" width="9.33203125" style="38"/>
    <col min="10747" max="10747" width="6.33203125" style="38" customWidth="1"/>
    <col min="10748" max="10748" width="35.33203125" style="38" customWidth="1"/>
    <col min="10749" max="10749" width="3.6640625" style="38" customWidth="1"/>
    <col min="10750" max="10750" width="9.109375" style="38" customWidth="1"/>
    <col min="10751" max="10751" width="6.33203125" style="38" customWidth="1"/>
    <col min="10752" max="10752" width="4.6640625" style="38" customWidth="1"/>
    <col min="10753" max="10753" width="7.33203125" style="38" customWidth="1"/>
    <col min="10754" max="10754" width="8.33203125" style="38" customWidth="1"/>
    <col min="10755" max="10755" width="7.6640625" style="38" customWidth="1"/>
    <col min="10756" max="10756" width="9" style="38" customWidth="1"/>
    <col min="10757" max="10757" width="11.33203125" style="38" customWidth="1"/>
    <col min="10758" max="10758" width="10.33203125" style="38" customWidth="1"/>
    <col min="10759" max="10759" width="11.6640625" style="38" customWidth="1"/>
    <col min="10760" max="10760" width="9.33203125" style="38"/>
    <col min="10761" max="10761" width="11.33203125" style="38" customWidth="1"/>
    <col min="10762" max="11002" width="9.33203125" style="38"/>
    <col min="11003" max="11003" width="6.33203125" style="38" customWidth="1"/>
    <col min="11004" max="11004" width="35.33203125" style="38" customWidth="1"/>
    <col min="11005" max="11005" width="3.6640625" style="38" customWidth="1"/>
    <col min="11006" max="11006" width="9.109375" style="38" customWidth="1"/>
    <col min="11007" max="11007" width="6.33203125" style="38" customWidth="1"/>
    <col min="11008" max="11008" width="4.6640625" style="38" customWidth="1"/>
    <col min="11009" max="11009" width="7.33203125" style="38" customWidth="1"/>
    <col min="11010" max="11010" width="8.33203125" style="38" customWidth="1"/>
    <col min="11011" max="11011" width="7.6640625" style="38" customWidth="1"/>
    <col min="11012" max="11012" width="9" style="38" customWidth="1"/>
    <col min="11013" max="11013" width="11.33203125" style="38" customWidth="1"/>
    <col min="11014" max="11014" width="10.33203125" style="38" customWidth="1"/>
    <col min="11015" max="11015" width="11.6640625" style="38" customWidth="1"/>
    <col min="11016" max="11016" width="9.33203125" style="38"/>
    <col min="11017" max="11017" width="11.33203125" style="38" customWidth="1"/>
    <col min="11018" max="11258" width="9.33203125" style="38"/>
    <col min="11259" max="11259" width="6.33203125" style="38" customWidth="1"/>
    <col min="11260" max="11260" width="35.33203125" style="38" customWidth="1"/>
    <col min="11261" max="11261" width="3.6640625" style="38" customWidth="1"/>
    <col min="11262" max="11262" width="9.109375" style="38" customWidth="1"/>
    <col min="11263" max="11263" width="6.33203125" style="38" customWidth="1"/>
    <col min="11264" max="11264" width="4.6640625" style="38" customWidth="1"/>
    <col min="11265" max="11265" width="7.33203125" style="38" customWidth="1"/>
    <col min="11266" max="11266" width="8.33203125" style="38" customWidth="1"/>
    <col min="11267" max="11267" width="7.6640625" style="38" customWidth="1"/>
    <col min="11268" max="11268" width="9" style="38" customWidth="1"/>
    <col min="11269" max="11269" width="11.33203125" style="38" customWidth="1"/>
    <col min="11270" max="11270" width="10.33203125" style="38" customWidth="1"/>
    <col min="11271" max="11271" width="11.6640625" style="38" customWidth="1"/>
    <col min="11272" max="11272" width="9.33203125" style="38"/>
    <col min="11273" max="11273" width="11.33203125" style="38" customWidth="1"/>
    <col min="11274" max="11514" width="9.33203125" style="38"/>
    <col min="11515" max="11515" width="6.33203125" style="38" customWidth="1"/>
    <col min="11516" max="11516" width="35.33203125" style="38" customWidth="1"/>
    <col min="11517" max="11517" width="3.6640625" style="38" customWidth="1"/>
    <col min="11518" max="11518" width="9.109375" style="38" customWidth="1"/>
    <col min="11519" max="11519" width="6.33203125" style="38" customWidth="1"/>
    <col min="11520" max="11520" width="4.6640625" style="38" customWidth="1"/>
    <col min="11521" max="11521" width="7.33203125" style="38" customWidth="1"/>
    <col min="11522" max="11522" width="8.33203125" style="38" customWidth="1"/>
    <col min="11523" max="11523" width="7.6640625" style="38" customWidth="1"/>
    <col min="11524" max="11524" width="9" style="38" customWidth="1"/>
    <col min="11525" max="11525" width="11.33203125" style="38" customWidth="1"/>
    <col min="11526" max="11526" width="10.33203125" style="38" customWidth="1"/>
    <col min="11527" max="11527" width="11.6640625" style="38" customWidth="1"/>
    <col min="11528" max="11528" width="9.33203125" style="38"/>
    <col min="11529" max="11529" width="11.33203125" style="38" customWidth="1"/>
    <col min="11530" max="11770" width="9.33203125" style="38"/>
    <col min="11771" max="11771" width="6.33203125" style="38" customWidth="1"/>
    <col min="11772" max="11772" width="35.33203125" style="38" customWidth="1"/>
    <col min="11773" max="11773" width="3.6640625" style="38" customWidth="1"/>
    <col min="11774" max="11774" width="9.109375" style="38" customWidth="1"/>
    <col min="11775" max="11775" width="6.33203125" style="38" customWidth="1"/>
    <col min="11776" max="11776" width="4.6640625" style="38" customWidth="1"/>
    <col min="11777" max="11777" width="7.33203125" style="38" customWidth="1"/>
    <col min="11778" max="11778" width="8.33203125" style="38" customWidth="1"/>
    <col min="11779" max="11779" width="7.6640625" style="38" customWidth="1"/>
    <col min="11780" max="11780" width="9" style="38" customWidth="1"/>
    <col min="11781" max="11781" width="11.33203125" style="38" customWidth="1"/>
    <col min="11782" max="11782" width="10.33203125" style="38" customWidth="1"/>
    <col min="11783" max="11783" width="11.6640625" style="38" customWidth="1"/>
    <col min="11784" max="11784" width="9.33203125" style="38"/>
    <col min="11785" max="11785" width="11.33203125" style="38" customWidth="1"/>
    <col min="11786" max="12026" width="9.33203125" style="38"/>
    <col min="12027" max="12027" width="6.33203125" style="38" customWidth="1"/>
    <col min="12028" max="12028" width="35.33203125" style="38" customWidth="1"/>
    <col min="12029" max="12029" width="3.6640625" style="38" customWidth="1"/>
    <col min="12030" max="12030" width="9.109375" style="38" customWidth="1"/>
    <col min="12031" max="12031" width="6.33203125" style="38" customWidth="1"/>
    <col min="12032" max="12032" width="4.6640625" style="38" customWidth="1"/>
    <col min="12033" max="12033" width="7.33203125" style="38" customWidth="1"/>
    <col min="12034" max="12034" width="8.33203125" style="38" customWidth="1"/>
    <col min="12035" max="12035" width="7.6640625" style="38" customWidth="1"/>
    <col min="12036" max="12036" width="9" style="38" customWidth="1"/>
    <col min="12037" max="12037" width="11.33203125" style="38" customWidth="1"/>
    <col min="12038" max="12038" width="10.33203125" style="38" customWidth="1"/>
    <col min="12039" max="12039" width="11.6640625" style="38" customWidth="1"/>
    <col min="12040" max="12040" width="9.33203125" style="38"/>
    <col min="12041" max="12041" width="11.33203125" style="38" customWidth="1"/>
    <col min="12042" max="12282" width="9.33203125" style="38"/>
    <col min="12283" max="12283" width="6.33203125" style="38" customWidth="1"/>
    <col min="12284" max="12284" width="35.33203125" style="38" customWidth="1"/>
    <col min="12285" max="12285" width="3.6640625" style="38" customWidth="1"/>
    <col min="12286" max="12286" width="9.109375" style="38" customWidth="1"/>
    <col min="12287" max="12287" width="6.33203125" style="38" customWidth="1"/>
    <col min="12288" max="12288" width="4.6640625" style="38" customWidth="1"/>
    <col min="12289" max="12289" width="7.33203125" style="38" customWidth="1"/>
    <col min="12290" max="12290" width="8.33203125" style="38" customWidth="1"/>
    <col min="12291" max="12291" width="7.6640625" style="38" customWidth="1"/>
    <col min="12292" max="12292" width="9" style="38" customWidth="1"/>
    <col min="12293" max="12293" width="11.33203125" style="38" customWidth="1"/>
    <col min="12294" max="12294" width="10.33203125" style="38" customWidth="1"/>
    <col min="12295" max="12295" width="11.6640625" style="38" customWidth="1"/>
    <col min="12296" max="12296" width="9.33203125" style="38"/>
    <col min="12297" max="12297" width="11.33203125" style="38" customWidth="1"/>
    <col min="12298" max="12538" width="9.33203125" style="38"/>
    <col min="12539" max="12539" width="6.33203125" style="38" customWidth="1"/>
    <col min="12540" max="12540" width="35.33203125" style="38" customWidth="1"/>
    <col min="12541" max="12541" width="3.6640625" style="38" customWidth="1"/>
    <col min="12542" max="12542" width="9.109375" style="38" customWidth="1"/>
    <col min="12543" max="12543" width="6.33203125" style="38" customWidth="1"/>
    <col min="12544" max="12544" width="4.6640625" style="38" customWidth="1"/>
    <col min="12545" max="12545" width="7.33203125" style="38" customWidth="1"/>
    <col min="12546" max="12546" width="8.33203125" style="38" customWidth="1"/>
    <col min="12547" max="12547" width="7.6640625" style="38" customWidth="1"/>
    <col min="12548" max="12548" width="9" style="38" customWidth="1"/>
    <col min="12549" max="12549" width="11.33203125" style="38" customWidth="1"/>
    <col min="12550" max="12550" width="10.33203125" style="38" customWidth="1"/>
    <col min="12551" max="12551" width="11.6640625" style="38" customWidth="1"/>
    <col min="12552" max="12552" width="9.33203125" style="38"/>
    <col min="12553" max="12553" width="11.33203125" style="38" customWidth="1"/>
    <col min="12554" max="12794" width="9.33203125" style="38"/>
    <col min="12795" max="12795" width="6.33203125" style="38" customWidth="1"/>
    <col min="12796" max="12796" width="35.33203125" style="38" customWidth="1"/>
    <col min="12797" max="12797" width="3.6640625" style="38" customWidth="1"/>
    <col min="12798" max="12798" width="9.109375" style="38" customWidth="1"/>
    <col min="12799" max="12799" width="6.33203125" style="38" customWidth="1"/>
    <col min="12800" max="12800" width="4.6640625" style="38" customWidth="1"/>
    <col min="12801" max="12801" width="7.33203125" style="38" customWidth="1"/>
    <col min="12802" max="12802" width="8.33203125" style="38" customWidth="1"/>
    <col min="12803" max="12803" width="7.6640625" style="38" customWidth="1"/>
    <col min="12804" max="12804" width="9" style="38" customWidth="1"/>
    <col min="12805" max="12805" width="11.33203125" style="38" customWidth="1"/>
    <col min="12806" max="12806" width="10.33203125" style="38" customWidth="1"/>
    <col min="12807" max="12807" width="11.6640625" style="38" customWidth="1"/>
    <col min="12808" max="12808" width="9.33203125" style="38"/>
    <col min="12809" max="12809" width="11.33203125" style="38" customWidth="1"/>
    <col min="12810" max="13050" width="9.33203125" style="38"/>
    <col min="13051" max="13051" width="6.33203125" style="38" customWidth="1"/>
    <col min="13052" max="13052" width="35.33203125" style="38" customWidth="1"/>
    <col min="13053" max="13053" width="3.6640625" style="38" customWidth="1"/>
    <col min="13054" max="13054" width="9.109375" style="38" customWidth="1"/>
    <col min="13055" max="13055" width="6.33203125" style="38" customWidth="1"/>
    <col min="13056" max="13056" width="4.6640625" style="38" customWidth="1"/>
    <col min="13057" max="13057" width="7.33203125" style="38" customWidth="1"/>
    <col min="13058" max="13058" width="8.33203125" style="38" customWidth="1"/>
    <col min="13059" max="13059" width="7.6640625" style="38" customWidth="1"/>
    <col min="13060" max="13060" width="9" style="38" customWidth="1"/>
    <col min="13061" max="13061" width="11.33203125" style="38" customWidth="1"/>
    <col min="13062" max="13062" width="10.33203125" style="38" customWidth="1"/>
    <col min="13063" max="13063" width="11.6640625" style="38" customWidth="1"/>
    <col min="13064" max="13064" width="9.33203125" style="38"/>
    <col min="13065" max="13065" width="11.33203125" style="38" customWidth="1"/>
    <col min="13066" max="13306" width="9.33203125" style="38"/>
    <col min="13307" max="13307" width="6.33203125" style="38" customWidth="1"/>
    <col min="13308" max="13308" width="35.33203125" style="38" customWidth="1"/>
    <col min="13309" max="13309" width="3.6640625" style="38" customWidth="1"/>
    <col min="13310" max="13310" width="9.109375" style="38" customWidth="1"/>
    <col min="13311" max="13311" width="6.33203125" style="38" customWidth="1"/>
    <col min="13312" max="13312" width="4.6640625" style="38" customWidth="1"/>
    <col min="13313" max="13313" width="7.33203125" style="38" customWidth="1"/>
    <col min="13314" max="13314" width="8.33203125" style="38" customWidth="1"/>
    <col min="13315" max="13315" width="7.6640625" style="38" customWidth="1"/>
    <col min="13316" max="13316" width="9" style="38" customWidth="1"/>
    <col min="13317" max="13317" width="11.33203125" style="38" customWidth="1"/>
    <col min="13318" max="13318" width="10.33203125" style="38" customWidth="1"/>
    <col min="13319" max="13319" width="11.6640625" style="38" customWidth="1"/>
    <col min="13320" max="13320" width="9.33203125" style="38"/>
    <col min="13321" max="13321" width="11.33203125" style="38" customWidth="1"/>
    <col min="13322" max="13562" width="9.33203125" style="38"/>
    <col min="13563" max="13563" width="6.33203125" style="38" customWidth="1"/>
    <col min="13564" max="13564" width="35.33203125" style="38" customWidth="1"/>
    <col min="13565" max="13565" width="3.6640625" style="38" customWidth="1"/>
    <col min="13566" max="13566" width="9.109375" style="38" customWidth="1"/>
    <col min="13567" max="13567" width="6.33203125" style="38" customWidth="1"/>
    <col min="13568" max="13568" width="4.6640625" style="38" customWidth="1"/>
    <col min="13569" max="13569" width="7.33203125" style="38" customWidth="1"/>
    <col min="13570" max="13570" width="8.33203125" style="38" customWidth="1"/>
    <col min="13571" max="13571" width="7.6640625" style="38" customWidth="1"/>
    <col min="13572" max="13572" width="9" style="38" customWidth="1"/>
    <col min="13573" max="13573" width="11.33203125" style="38" customWidth="1"/>
    <col min="13574" max="13574" width="10.33203125" style="38" customWidth="1"/>
    <col min="13575" max="13575" width="11.6640625" style="38" customWidth="1"/>
    <col min="13576" max="13576" width="9.33203125" style="38"/>
    <col min="13577" max="13577" width="11.33203125" style="38" customWidth="1"/>
    <col min="13578" max="13818" width="9.33203125" style="38"/>
    <col min="13819" max="13819" width="6.33203125" style="38" customWidth="1"/>
    <col min="13820" max="13820" width="35.33203125" style="38" customWidth="1"/>
    <col min="13821" max="13821" width="3.6640625" style="38" customWidth="1"/>
    <col min="13822" max="13822" width="9.109375" style="38" customWidth="1"/>
    <col min="13823" max="13823" width="6.33203125" style="38" customWidth="1"/>
    <col min="13824" max="13824" width="4.6640625" style="38" customWidth="1"/>
    <col min="13825" max="13825" width="7.33203125" style="38" customWidth="1"/>
    <col min="13826" max="13826" width="8.33203125" style="38" customWidth="1"/>
    <col min="13827" max="13827" width="7.6640625" style="38" customWidth="1"/>
    <col min="13828" max="13828" width="9" style="38" customWidth="1"/>
    <col min="13829" max="13829" width="11.33203125" style="38" customWidth="1"/>
    <col min="13830" max="13830" width="10.33203125" style="38" customWidth="1"/>
    <col min="13831" max="13831" width="11.6640625" style="38" customWidth="1"/>
    <col min="13832" max="13832" width="9.33203125" style="38"/>
    <col min="13833" max="13833" width="11.33203125" style="38" customWidth="1"/>
    <col min="13834" max="14074" width="9.33203125" style="38"/>
    <col min="14075" max="14075" width="6.33203125" style="38" customWidth="1"/>
    <col min="14076" max="14076" width="35.33203125" style="38" customWidth="1"/>
    <col min="14077" max="14077" width="3.6640625" style="38" customWidth="1"/>
    <col min="14078" max="14078" width="9.109375" style="38" customWidth="1"/>
    <col min="14079" max="14079" width="6.33203125" style="38" customWidth="1"/>
    <col min="14080" max="14080" width="4.6640625" style="38" customWidth="1"/>
    <col min="14081" max="14081" width="7.33203125" style="38" customWidth="1"/>
    <col min="14082" max="14082" width="8.33203125" style="38" customWidth="1"/>
    <col min="14083" max="14083" width="7.6640625" style="38" customWidth="1"/>
    <col min="14084" max="14084" width="9" style="38" customWidth="1"/>
    <col min="14085" max="14085" width="11.33203125" style="38" customWidth="1"/>
    <col min="14086" max="14086" width="10.33203125" style="38" customWidth="1"/>
    <col min="14087" max="14087" width="11.6640625" style="38" customWidth="1"/>
    <col min="14088" max="14088" width="9.33203125" style="38"/>
    <col min="14089" max="14089" width="11.33203125" style="38" customWidth="1"/>
    <col min="14090" max="14330" width="9.33203125" style="38"/>
    <col min="14331" max="14331" width="6.33203125" style="38" customWidth="1"/>
    <col min="14332" max="14332" width="35.33203125" style="38" customWidth="1"/>
    <col min="14333" max="14333" width="3.6640625" style="38" customWidth="1"/>
    <col min="14334" max="14334" width="9.109375" style="38" customWidth="1"/>
    <col min="14335" max="14335" width="6.33203125" style="38" customWidth="1"/>
    <col min="14336" max="14336" width="4.6640625" style="38" customWidth="1"/>
    <col min="14337" max="14337" width="7.33203125" style="38" customWidth="1"/>
    <col min="14338" max="14338" width="8.33203125" style="38" customWidth="1"/>
    <col min="14339" max="14339" width="7.6640625" style="38" customWidth="1"/>
    <col min="14340" max="14340" width="9" style="38" customWidth="1"/>
    <col min="14341" max="14341" width="11.33203125" style="38" customWidth="1"/>
    <col min="14342" max="14342" width="10.33203125" style="38" customWidth="1"/>
    <col min="14343" max="14343" width="11.6640625" style="38" customWidth="1"/>
    <col min="14344" max="14344" width="9.33203125" style="38"/>
    <col min="14345" max="14345" width="11.33203125" style="38" customWidth="1"/>
    <col min="14346" max="14586" width="9.33203125" style="38"/>
    <col min="14587" max="14587" width="6.33203125" style="38" customWidth="1"/>
    <col min="14588" max="14588" width="35.33203125" style="38" customWidth="1"/>
    <col min="14589" max="14589" width="3.6640625" style="38" customWidth="1"/>
    <col min="14590" max="14590" width="9.109375" style="38" customWidth="1"/>
    <col min="14591" max="14591" width="6.33203125" style="38" customWidth="1"/>
    <col min="14592" max="14592" width="4.6640625" style="38" customWidth="1"/>
    <col min="14593" max="14593" width="7.33203125" style="38" customWidth="1"/>
    <col min="14594" max="14594" width="8.33203125" style="38" customWidth="1"/>
    <col min="14595" max="14595" width="7.6640625" style="38" customWidth="1"/>
    <col min="14596" max="14596" width="9" style="38" customWidth="1"/>
    <col min="14597" max="14597" width="11.33203125" style="38" customWidth="1"/>
    <col min="14598" max="14598" width="10.33203125" style="38" customWidth="1"/>
    <col min="14599" max="14599" width="11.6640625" style="38" customWidth="1"/>
    <col min="14600" max="14600" width="9.33203125" style="38"/>
    <col min="14601" max="14601" width="11.33203125" style="38" customWidth="1"/>
    <col min="14602" max="14842" width="9.33203125" style="38"/>
    <col min="14843" max="14843" width="6.33203125" style="38" customWidth="1"/>
    <col min="14844" max="14844" width="35.33203125" style="38" customWidth="1"/>
    <col min="14845" max="14845" width="3.6640625" style="38" customWidth="1"/>
    <col min="14846" max="14846" width="9.109375" style="38" customWidth="1"/>
    <col min="14847" max="14847" width="6.33203125" style="38" customWidth="1"/>
    <col min="14848" max="14848" width="4.6640625" style="38" customWidth="1"/>
    <col min="14849" max="14849" width="7.33203125" style="38" customWidth="1"/>
    <col min="14850" max="14850" width="8.33203125" style="38" customWidth="1"/>
    <col min="14851" max="14851" width="7.6640625" style="38" customWidth="1"/>
    <col min="14852" max="14852" width="9" style="38" customWidth="1"/>
    <col min="14853" max="14853" width="11.33203125" style="38" customWidth="1"/>
    <col min="14854" max="14854" width="10.33203125" style="38" customWidth="1"/>
    <col min="14855" max="14855" width="11.6640625" style="38" customWidth="1"/>
    <col min="14856" max="14856" width="9.33203125" style="38"/>
    <col min="14857" max="14857" width="11.33203125" style="38" customWidth="1"/>
    <col min="14858" max="15098" width="9.33203125" style="38"/>
    <col min="15099" max="15099" width="6.33203125" style="38" customWidth="1"/>
    <col min="15100" max="15100" width="35.33203125" style="38" customWidth="1"/>
    <col min="15101" max="15101" width="3.6640625" style="38" customWidth="1"/>
    <col min="15102" max="15102" width="9.109375" style="38" customWidth="1"/>
    <col min="15103" max="15103" width="6.33203125" style="38" customWidth="1"/>
    <col min="15104" max="15104" width="4.6640625" style="38" customWidth="1"/>
    <col min="15105" max="15105" width="7.33203125" style="38" customWidth="1"/>
    <col min="15106" max="15106" width="8.33203125" style="38" customWidth="1"/>
    <col min="15107" max="15107" width="7.6640625" style="38" customWidth="1"/>
    <col min="15108" max="15108" width="9" style="38" customWidth="1"/>
    <col min="15109" max="15109" width="11.33203125" style="38" customWidth="1"/>
    <col min="15110" max="15110" width="10.33203125" style="38" customWidth="1"/>
    <col min="15111" max="15111" width="11.6640625" style="38" customWidth="1"/>
    <col min="15112" max="15112" width="9.33203125" style="38"/>
    <col min="15113" max="15113" width="11.33203125" style="38" customWidth="1"/>
    <col min="15114" max="15354" width="9.33203125" style="38"/>
    <col min="15355" max="15355" width="6.33203125" style="38" customWidth="1"/>
    <col min="15356" max="15356" width="35.33203125" style="38" customWidth="1"/>
    <col min="15357" max="15357" width="3.6640625" style="38" customWidth="1"/>
    <col min="15358" max="15358" width="9.109375" style="38" customWidth="1"/>
    <col min="15359" max="15359" width="6.33203125" style="38" customWidth="1"/>
    <col min="15360" max="15360" width="4.6640625" style="38" customWidth="1"/>
    <col min="15361" max="15361" width="7.33203125" style="38" customWidth="1"/>
    <col min="15362" max="15362" width="8.33203125" style="38" customWidth="1"/>
    <col min="15363" max="15363" width="7.6640625" style="38" customWidth="1"/>
    <col min="15364" max="15364" width="9" style="38" customWidth="1"/>
    <col min="15365" max="15365" width="11.33203125" style="38" customWidth="1"/>
    <col min="15366" max="15366" width="10.33203125" style="38" customWidth="1"/>
    <col min="15367" max="15367" width="11.6640625" style="38" customWidth="1"/>
    <col min="15368" max="15368" width="9.33203125" style="38"/>
    <col min="15369" max="15369" width="11.33203125" style="38" customWidth="1"/>
    <col min="15370" max="15610" width="9.33203125" style="38"/>
    <col min="15611" max="15611" width="6.33203125" style="38" customWidth="1"/>
    <col min="15612" max="15612" width="35.33203125" style="38" customWidth="1"/>
    <col min="15613" max="15613" width="3.6640625" style="38" customWidth="1"/>
    <col min="15614" max="15614" width="9.109375" style="38" customWidth="1"/>
    <col min="15615" max="15615" width="6.33203125" style="38" customWidth="1"/>
    <col min="15616" max="15616" width="4.6640625" style="38" customWidth="1"/>
    <col min="15617" max="15617" width="7.33203125" style="38" customWidth="1"/>
    <col min="15618" max="15618" width="8.33203125" style="38" customWidth="1"/>
    <col min="15619" max="15619" width="7.6640625" style="38" customWidth="1"/>
    <col min="15620" max="15620" width="9" style="38" customWidth="1"/>
    <col min="15621" max="15621" width="11.33203125" style="38" customWidth="1"/>
    <col min="15622" max="15622" width="10.33203125" style="38" customWidth="1"/>
    <col min="15623" max="15623" width="11.6640625" style="38" customWidth="1"/>
    <col min="15624" max="15624" width="9.33203125" style="38"/>
    <col min="15625" max="15625" width="11.33203125" style="38" customWidth="1"/>
    <col min="15626" max="15866" width="9.33203125" style="38"/>
    <col min="15867" max="15867" width="6.33203125" style="38" customWidth="1"/>
    <col min="15868" max="15868" width="35.33203125" style="38" customWidth="1"/>
    <col min="15869" max="15869" width="3.6640625" style="38" customWidth="1"/>
    <col min="15870" max="15870" width="9.109375" style="38" customWidth="1"/>
    <col min="15871" max="15871" width="6.33203125" style="38" customWidth="1"/>
    <col min="15872" max="15872" width="4.6640625" style="38" customWidth="1"/>
    <col min="15873" max="15873" width="7.33203125" style="38" customWidth="1"/>
    <col min="15874" max="15874" width="8.33203125" style="38" customWidth="1"/>
    <col min="15875" max="15875" width="7.6640625" style="38" customWidth="1"/>
    <col min="15876" max="15876" width="9" style="38" customWidth="1"/>
    <col min="15877" max="15877" width="11.33203125" style="38" customWidth="1"/>
    <col min="15878" max="15878" width="10.33203125" style="38" customWidth="1"/>
    <col min="15879" max="15879" width="11.6640625" style="38" customWidth="1"/>
    <col min="15880" max="15880" width="9.33203125" style="38"/>
    <col min="15881" max="15881" width="11.33203125" style="38" customWidth="1"/>
    <col min="15882" max="16122" width="9.33203125" style="38"/>
    <col min="16123" max="16123" width="6.33203125" style="38" customWidth="1"/>
    <col min="16124" max="16124" width="35.33203125" style="38" customWidth="1"/>
    <col min="16125" max="16125" width="3.6640625" style="38" customWidth="1"/>
    <col min="16126" max="16126" width="9.109375" style="38" customWidth="1"/>
    <col min="16127" max="16127" width="6.33203125" style="38" customWidth="1"/>
    <col min="16128" max="16128" width="4.6640625" style="38" customWidth="1"/>
    <col min="16129" max="16129" width="7.33203125" style="38" customWidth="1"/>
    <col min="16130" max="16130" width="8.33203125" style="38" customWidth="1"/>
    <col min="16131" max="16131" width="7.6640625" style="38" customWidth="1"/>
    <col min="16132" max="16132" width="9" style="38" customWidth="1"/>
    <col min="16133" max="16133" width="11.33203125" style="38" customWidth="1"/>
    <col min="16134" max="16134" width="10.33203125" style="38" customWidth="1"/>
    <col min="16135" max="16135" width="11.6640625" style="38" customWidth="1"/>
    <col min="16136" max="16136" width="9.33203125" style="38"/>
    <col min="16137" max="16137" width="11.33203125" style="38" customWidth="1"/>
    <col min="16138" max="16384" width="9.33203125" style="38"/>
  </cols>
  <sheetData>
    <row r="1" spans="1:15" x14ac:dyDescent="0.3">
      <c r="A1" s="107" t="s">
        <v>89</v>
      </c>
      <c r="B1" s="107"/>
      <c r="C1" s="107"/>
      <c r="D1" s="107"/>
      <c r="E1" s="107"/>
      <c r="F1" s="107"/>
      <c r="G1" s="107"/>
      <c r="H1" s="107"/>
      <c r="I1" s="107"/>
      <c r="J1" s="107"/>
      <c r="K1" s="107"/>
      <c r="L1" s="107"/>
      <c r="M1" s="107"/>
      <c r="N1" s="107"/>
      <c r="O1" s="107"/>
    </row>
    <row r="2" spans="1:15" x14ac:dyDescent="0.3">
      <c r="A2" s="108" t="s">
        <v>87</v>
      </c>
      <c r="B2" s="108"/>
      <c r="C2" s="108"/>
      <c r="D2" s="108"/>
      <c r="E2" s="108"/>
      <c r="F2" s="108"/>
      <c r="G2" s="108"/>
      <c r="H2" s="108"/>
      <c r="I2" s="108"/>
      <c r="J2" s="108"/>
      <c r="K2" s="108"/>
      <c r="L2" s="108"/>
      <c r="M2" s="108"/>
      <c r="N2" s="108"/>
      <c r="O2" s="108"/>
    </row>
    <row r="3" spans="1:15" x14ac:dyDescent="0.3">
      <c r="A3" s="99" t="s">
        <v>35</v>
      </c>
      <c r="B3" s="99"/>
      <c r="C3" s="99"/>
      <c r="D3" s="99"/>
      <c r="E3" s="99"/>
      <c r="F3" s="99"/>
      <c r="G3" s="99"/>
      <c r="H3" s="99"/>
      <c r="I3" s="99"/>
      <c r="J3" s="99"/>
      <c r="K3" s="99"/>
      <c r="L3" s="99"/>
      <c r="M3" s="99"/>
      <c r="N3" s="99"/>
      <c r="O3" s="99"/>
    </row>
    <row r="4" spans="1:15" x14ac:dyDescent="0.3">
      <c r="A4" s="100" t="s">
        <v>6</v>
      </c>
      <c r="B4" s="100"/>
      <c r="C4" s="109" t="s">
        <v>94</v>
      </c>
      <c r="D4" s="109"/>
      <c r="E4" s="109"/>
      <c r="F4" s="109"/>
      <c r="G4" s="109"/>
      <c r="H4" s="109"/>
      <c r="I4" s="109"/>
      <c r="J4" s="109"/>
      <c r="K4" s="109"/>
      <c r="L4" s="109"/>
      <c r="M4" s="109"/>
      <c r="N4" s="109"/>
      <c r="O4" s="109"/>
    </row>
    <row r="5" spans="1:15" x14ac:dyDescent="0.3">
      <c r="A5" s="23"/>
      <c r="C5" s="40"/>
      <c r="D5" s="40"/>
      <c r="E5" s="40"/>
      <c r="F5" s="40"/>
      <c r="G5" s="40"/>
      <c r="H5" s="40"/>
      <c r="I5" s="40"/>
      <c r="J5" s="40"/>
      <c r="K5" s="40"/>
      <c r="L5" s="40"/>
      <c r="M5" s="40"/>
      <c r="N5" s="40"/>
      <c r="O5" s="40"/>
    </row>
    <row r="6" spans="1:15" x14ac:dyDescent="0.3">
      <c r="A6" s="23" t="s">
        <v>7</v>
      </c>
      <c r="C6" s="101" t="str">
        <f>C4</f>
        <v>Kosmētiskais remonts virtuvē Zigfrīda Annas Meierovica bulvāris 1 k-5, Rīga</v>
      </c>
      <c r="D6" s="101"/>
      <c r="E6" s="101"/>
      <c r="F6" s="101"/>
      <c r="G6" s="101"/>
      <c r="H6" s="101"/>
      <c r="I6" s="101"/>
      <c r="J6" s="101"/>
      <c r="K6" s="101"/>
      <c r="L6" s="101"/>
      <c r="M6" s="101"/>
      <c r="N6" s="101"/>
      <c r="O6" s="101"/>
    </row>
    <row r="7" spans="1:15" x14ac:dyDescent="0.3">
      <c r="A7" s="23"/>
      <c r="C7" s="41"/>
      <c r="D7" s="41"/>
      <c r="E7" s="41"/>
      <c r="F7" s="41"/>
      <c r="G7" s="41"/>
      <c r="H7" s="41"/>
      <c r="I7" s="41"/>
      <c r="J7" s="41"/>
      <c r="K7" s="41"/>
      <c r="L7" s="41"/>
      <c r="M7" s="41"/>
      <c r="N7" s="41"/>
      <c r="O7" s="41"/>
    </row>
    <row r="8" spans="1:15" x14ac:dyDescent="0.3">
      <c r="A8" s="100" t="s">
        <v>8</v>
      </c>
      <c r="B8" s="100"/>
      <c r="C8" s="101" t="s">
        <v>95</v>
      </c>
      <c r="D8" s="101"/>
      <c r="E8" s="101"/>
      <c r="F8" s="101"/>
      <c r="G8" s="101"/>
      <c r="H8" s="101"/>
      <c r="I8" s="101"/>
      <c r="J8" s="101"/>
      <c r="K8" s="101"/>
      <c r="L8" s="101"/>
      <c r="M8" s="101"/>
      <c r="N8" s="101"/>
      <c r="O8" s="101"/>
    </row>
    <row r="9" spans="1:15" x14ac:dyDescent="0.3">
      <c r="A9" s="100" t="s">
        <v>9</v>
      </c>
      <c r="B9" s="100"/>
      <c r="C9" s="101"/>
      <c r="D9" s="101"/>
      <c r="E9" s="101"/>
      <c r="F9" s="101"/>
      <c r="G9" s="101"/>
      <c r="H9" s="101"/>
      <c r="I9" s="101"/>
      <c r="J9" s="101"/>
      <c r="K9" s="101"/>
      <c r="L9" s="101"/>
      <c r="M9" s="101"/>
      <c r="N9" s="101"/>
      <c r="O9" s="101"/>
    </row>
    <row r="10" spans="1:15" ht="14.4" thickBot="1" x14ac:dyDescent="0.35">
      <c r="A10" s="23"/>
      <c r="K10" s="92" t="s">
        <v>36</v>
      </c>
      <c r="L10" s="92"/>
      <c r="M10" s="48">
        <f>O60</f>
        <v>0</v>
      </c>
      <c r="N10" s="38" t="s">
        <v>37</v>
      </c>
    </row>
    <row r="11" spans="1:15" x14ac:dyDescent="0.3">
      <c r="A11" s="102" t="s">
        <v>38</v>
      </c>
      <c r="B11" s="104" t="s">
        <v>39</v>
      </c>
      <c r="C11" s="104" t="s">
        <v>40</v>
      </c>
      <c r="D11" s="104" t="s">
        <v>41</v>
      </c>
      <c r="E11" s="106" t="s">
        <v>42</v>
      </c>
      <c r="F11" s="94"/>
      <c r="G11" s="94"/>
      <c r="H11" s="94"/>
      <c r="I11" s="94"/>
      <c r="J11" s="94"/>
      <c r="K11" s="93" t="s">
        <v>43</v>
      </c>
      <c r="L11" s="94"/>
      <c r="M11" s="94"/>
      <c r="N11" s="94"/>
      <c r="O11" s="95"/>
    </row>
    <row r="12" spans="1:15" ht="55.8" thickBot="1" x14ac:dyDescent="0.35">
      <c r="A12" s="103"/>
      <c r="B12" s="105"/>
      <c r="C12" s="105"/>
      <c r="D12" s="105"/>
      <c r="E12" s="5" t="s">
        <v>44</v>
      </c>
      <c r="F12" s="5" t="s">
        <v>45</v>
      </c>
      <c r="G12" s="5" t="s">
        <v>46</v>
      </c>
      <c r="H12" s="5" t="s">
        <v>112</v>
      </c>
      <c r="I12" s="5" t="s">
        <v>29</v>
      </c>
      <c r="J12" s="29" t="s">
        <v>13</v>
      </c>
      <c r="K12" s="30" t="s">
        <v>48</v>
      </c>
      <c r="L12" s="5" t="s">
        <v>27</v>
      </c>
      <c r="M12" s="5" t="s">
        <v>47</v>
      </c>
      <c r="N12" s="5" t="s">
        <v>49</v>
      </c>
      <c r="O12" s="6" t="s">
        <v>50</v>
      </c>
    </row>
    <row r="13" spans="1:15" x14ac:dyDescent="0.3">
      <c r="A13" s="58">
        <v>1</v>
      </c>
      <c r="B13" s="59">
        <v>2</v>
      </c>
      <c r="C13" s="59">
        <v>3</v>
      </c>
      <c r="D13" s="59">
        <v>4</v>
      </c>
      <c r="E13" s="59">
        <v>5</v>
      </c>
      <c r="F13" s="59">
        <v>6</v>
      </c>
      <c r="G13" s="59">
        <v>7</v>
      </c>
      <c r="H13" s="59">
        <v>8</v>
      </c>
      <c r="I13" s="59">
        <v>9</v>
      </c>
      <c r="J13" s="60">
        <v>10</v>
      </c>
      <c r="K13" s="58">
        <v>11</v>
      </c>
      <c r="L13" s="59">
        <v>12</v>
      </c>
      <c r="M13" s="59">
        <v>13</v>
      </c>
      <c r="N13" s="59">
        <v>14</v>
      </c>
      <c r="O13" s="61">
        <v>15</v>
      </c>
    </row>
    <row r="14" spans="1:15" x14ac:dyDescent="0.3">
      <c r="A14" s="62"/>
      <c r="B14" s="63" t="str">
        <f>A2</f>
        <v>Vispārceltnieciskie darbi</v>
      </c>
      <c r="C14" s="64"/>
      <c r="D14" s="27"/>
      <c r="E14" s="42"/>
      <c r="F14" s="65"/>
      <c r="G14" s="65"/>
      <c r="H14" s="66"/>
      <c r="I14" s="44"/>
      <c r="J14" s="67"/>
      <c r="K14" s="56"/>
      <c r="L14" s="44"/>
      <c r="M14" s="44"/>
      <c r="N14" s="44"/>
      <c r="O14" s="68"/>
    </row>
    <row r="15" spans="1:15" x14ac:dyDescent="0.3">
      <c r="A15" s="69"/>
      <c r="B15" s="63" t="s">
        <v>93</v>
      </c>
      <c r="C15" s="64"/>
      <c r="D15" s="27"/>
      <c r="E15" s="42"/>
      <c r="F15" s="65"/>
      <c r="G15" s="65"/>
      <c r="H15" s="66"/>
      <c r="I15" s="44"/>
      <c r="J15" s="67"/>
      <c r="K15" s="56"/>
      <c r="L15" s="44"/>
      <c r="M15" s="44"/>
      <c r="N15" s="44"/>
      <c r="O15" s="68"/>
    </row>
    <row r="16" spans="1:15" s="23" customFormat="1" x14ac:dyDescent="0.3">
      <c r="A16" s="62"/>
      <c r="B16" s="63" t="s">
        <v>51</v>
      </c>
      <c r="C16" s="27"/>
      <c r="D16" s="27"/>
      <c r="E16" s="53"/>
      <c r="F16" s="43"/>
      <c r="G16" s="43"/>
      <c r="H16" s="44"/>
      <c r="I16" s="44"/>
      <c r="J16" s="55"/>
      <c r="K16" s="56"/>
      <c r="L16" s="44"/>
      <c r="M16" s="44"/>
      <c r="N16" s="44"/>
      <c r="O16" s="57"/>
    </row>
    <row r="17" spans="1:15" s="23" customFormat="1" ht="27.6" x14ac:dyDescent="0.3">
      <c r="A17" s="62"/>
      <c r="B17" s="54" t="s">
        <v>96</v>
      </c>
      <c r="C17" s="64" t="s">
        <v>61</v>
      </c>
      <c r="D17" s="81">
        <v>1</v>
      </c>
      <c r="E17" s="53"/>
      <c r="F17" s="43"/>
      <c r="G17" s="43"/>
      <c r="H17" s="44"/>
      <c r="I17" s="44"/>
      <c r="J17" s="55"/>
      <c r="K17" s="56"/>
      <c r="L17" s="44"/>
      <c r="M17" s="44"/>
      <c r="N17" s="44"/>
      <c r="O17" s="57"/>
    </row>
    <row r="18" spans="1:15" s="23" customFormat="1" x14ac:dyDescent="0.3">
      <c r="A18" s="62"/>
      <c r="B18" s="54" t="s">
        <v>84</v>
      </c>
      <c r="C18" s="64" t="s">
        <v>61</v>
      </c>
      <c r="D18" s="81">
        <v>1</v>
      </c>
      <c r="E18" s="53"/>
      <c r="F18" s="43"/>
      <c r="G18" s="43"/>
      <c r="H18" s="44"/>
      <c r="I18" s="44"/>
      <c r="J18" s="55"/>
      <c r="K18" s="56"/>
      <c r="L18" s="44"/>
      <c r="M18" s="44"/>
      <c r="N18" s="44"/>
      <c r="O18" s="57"/>
    </row>
    <row r="19" spans="1:15" s="91" customFormat="1" x14ac:dyDescent="0.3">
      <c r="A19" s="62"/>
      <c r="B19" s="63" t="s">
        <v>62</v>
      </c>
      <c r="C19" s="27"/>
      <c r="D19" s="81"/>
      <c r="E19" s="53"/>
      <c r="F19" s="43"/>
      <c r="G19" s="43"/>
      <c r="H19" s="44"/>
      <c r="I19" s="44"/>
      <c r="J19" s="55"/>
      <c r="K19" s="56"/>
      <c r="L19" s="44"/>
      <c r="M19" s="44"/>
      <c r="N19" s="44"/>
      <c r="O19" s="57"/>
    </row>
    <row r="20" spans="1:15" s="91" customFormat="1" x14ac:dyDescent="0.3">
      <c r="A20" s="62"/>
      <c r="B20" s="63" t="s">
        <v>63</v>
      </c>
      <c r="C20" s="27"/>
      <c r="D20" s="81"/>
      <c r="E20" s="53"/>
      <c r="F20" s="43"/>
      <c r="G20" s="43"/>
      <c r="H20" s="44"/>
      <c r="I20" s="44"/>
      <c r="J20" s="55"/>
      <c r="K20" s="56"/>
      <c r="L20" s="44"/>
      <c r="M20" s="44"/>
      <c r="N20" s="44"/>
      <c r="O20" s="57"/>
    </row>
    <row r="21" spans="1:15" s="91" customFormat="1" ht="27.6" x14ac:dyDescent="0.3">
      <c r="A21" s="62"/>
      <c r="B21" s="54" t="s">
        <v>90</v>
      </c>
      <c r="C21" s="27" t="s">
        <v>52</v>
      </c>
      <c r="D21" s="81">
        <v>11.9</v>
      </c>
      <c r="E21" s="53"/>
      <c r="F21" s="43"/>
      <c r="G21" s="43"/>
      <c r="H21" s="44"/>
      <c r="I21" s="44"/>
      <c r="J21" s="55"/>
      <c r="K21" s="56"/>
      <c r="L21" s="44"/>
      <c r="M21" s="44"/>
      <c r="N21" s="44"/>
      <c r="O21" s="57"/>
    </row>
    <row r="22" spans="1:15" s="91" customFormat="1" x14ac:dyDescent="0.3">
      <c r="A22" s="62"/>
      <c r="B22" s="54" t="s">
        <v>77</v>
      </c>
      <c r="C22" s="27" t="s">
        <v>52</v>
      </c>
      <c r="D22" s="81">
        <v>11.9</v>
      </c>
      <c r="E22" s="53"/>
      <c r="F22" s="43"/>
      <c r="G22" s="43"/>
      <c r="H22" s="44"/>
      <c r="I22" s="44"/>
      <c r="J22" s="55"/>
      <c r="K22" s="56"/>
      <c r="L22" s="44"/>
      <c r="M22" s="44"/>
      <c r="N22" s="44"/>
      <c r="O22" s="57"/>
    </row>
    <row r="23" spans="1:15" s="91" customFormat="1" x14ac:dyDescent="0.3">
      <c r="A23" s="62"/>
      <c r="B23" s="54" t="s">
        <v>78</v>
      </c>
      <c r="C23" s="27" t="s">
        <v>52</v>
      </c>
      <c r="D23" s="81">
        <v>11.9</v>
      </c>
      <c r="E23" s="53"/>
      <c r="F23" s="43"/>
      <c r="G23" s="43"/>
      <c r="H23" s="44"/>
      <c r="I23" s="44"/>
      <c r="J23" s="55"/>
      <c r="K23" s="56"/>
      <c r="L23" s="44"/>
      <c r="M23" s="44"/>
      <c r="N23" s="44"/>
      <c r="O23" s="57"/>
    </row>
    <row r="24" spans="1:15" s="91" customFormat="1" x14ac:dyDescent="0.3">
      <c r="A24" s="62"/>
      <c r="B24" s="54" t="s">
        <v>79</v>
      </c>
      <c r="C24" s="27" t="s">
        <v>64</v>
      </c>
      <c r="D24" s="81">
        <v>12</v>
      </c>
      <c r="E24" s="53"/>
      <c r="F24" s="43"/>
      <c r="G24" s="43"/>
      <c r="H24" s="44"/>
      <c r="I24" s="44"/>
      <c r="J24" s="55"/>
      <c r="K24" s="56"/>
      <c r="L24" s="44"/>
      <c r="M24" s="44"/>
      <c r="N24" s="44"/>
      <c r="O24" s="57"/>
    </row>
    <row r="25" spans="1:15" s="91" customFormat="1" x14ac:dyDescent="0.3">
      <c r="A25" s="62"/>
      <c r="B25" s="63" t="s">
        <v>65</v>
      </c>
      <c r="C25" s="27"/>
      <c r="D25" s="81"/>
      <c r="E25" s="53"/>
      <c r="F25" s="43"/>
      <c r="G25" s="43"/>
      <c r="H25" s="44"/>
      <c r="I25" s="44"/>
      <c r="J25" s="55"/>
      <c r="K25" s="56"/>
      <c r="L25" s="44"/>
      <c r="M25" s="44"/>
      <c r="N25" s="44"/>
      <c r="O25" s="57"/>
    </row>
    <row r="26" spans="1:15" s="91" customFormat="1" ht="27.6" x14ac:dyDescent="0.3">
      <c r="A26" s="62"/>
      <c r="B26" s="54" t="s">
        <v>109</v>
      </c>
      <c r="C26" s="27" t="s">
        <v>74</v>
      </c>
      <c r="D26" s="81">
        <v>1</v>
      </c>
      <c r="E26" s="53"/>
      <c r="F26" s="43"/>
      <c r="G26" s="43"/>
      <c r="H26" s="44"/>
      <c r="I26" s="44"/>
      <c r="J26" s="55"/>
      <c r="K26" s="56"/>
      <c r="L26" s="44"/>
      <c r="M26" s="44"/>
      <c r="N26" s="44"/>
      <c r="O26" s="57"/>
    </row>
    <row r="27" spans="1:15" s="91" customFormat="1" x14ac:dyDescent="0.3">
      <c r="A27" s="62"/>
      <c r="B27" s="54" t="s">
        <v>99</v>
      </c>
      <c r="C27" s="27" t="s">
        <v>74</v>
      </c>
      <c r="D27" s="81">
        <v>2</v>
      </c>
      <c r="E27" s="53"/>
      <c r="F27" s="43"/>
      <c r="G27" s="43"/>
      <c r="H27" s="44"/>
      <c r="I27" s="44"/>
      <c r="J27" s="55"/>
      <c r="K27" s="56"/>
      <c r="L27" s="44"/>
      <c r="M27" s="44"/>
      <c r="N27" s="44"/>
      <c r="O27" s="57"/>
    </row>
    <row r="28" spans="1:15" s="91" customFormat="1" x14ac:dyDescent="0.3">
      <c r="A28" s="62"/>
      <c r="B28" s="54" t="s">
        <v>110</v>
      </c>
      <c r="C28" s="27" t="s">
        <v>74</v>
      </c>
      <c r="D28" s="81">
        <v>2</v>
      </c>
      <c r="E28" s="53"/>
      <c r="F28" s="43"/>
      <c r="G28" s="43"/>
      <c r="H28" s="44"/>
      <c r="I28" s="44"/>
      <c r="J28" s="55"/>
      <c r="K28" s="56"/>
      <c r="L28" s="44"/>
      <c r="M28" s="44"/>
      <c r="N28" s="44"/>
      <c r="O28" s="57"/>
    </row>
    <row r="29" spans="1:15" x14ac:dyDescent="0.3">
      <c r="A29" s="62"/>
      <c r="B29" s="63" t="s">
        <v>67</v>
      </c>
      <c r="C29" s="64"/>
      <c r="D29" s="81"/>
      <c r="E29" s="42"/>
      <c r="F29" s="43"/>
      <c r="G29" s="43"/>
      <c r="H29" s="44"/>
      <c r="I29" s="44"/>
      <c r="J29" s="55"/>
      <c r="K29" s="56"/>
      <c r="L29" s="44"/>
      <c r="M29" s="44"/>
      <c r="N29" s="44"/>
      <c r="O29" s="57"/>
    </row>
    <row r="30" spans="1:15" ht="41.4" x14ac:dyDescent="0.3">
      <c r="A30" s="62"/>
      <c r="B30" s="54" t="s">
        <v>68</v>
      </c>
      <c r="C30" s="27" t="s">
        <v>52</v>
      </c>
      <c r="D30" s="81">
        <v>34</v>
      </c>
      <c r="E30" s="42"/>
      <c r="F30" s="43"/>
      <c r="G30" s="43"/>
      <c r="H30" s="44"/>
      <c r="I30" s="44"/>
      <c r="J30" s="55"/>
      <c r="K30" s="56"/>
      <c r="L30" s="44"/>
      <c r="M30" s="44"/>
      <c r="N30" s="44"/>
      <c r="O30" s="57"/>
    </row>
    <row r="31" spans="1:15" ht="27.6" x14ac:dyDescent="0.3">
      <c r="A31" s="62"/>
      <c r="B31" s="54" t="s">
        <v>69</v>
      </c>
      <c r="C31" s="27" t="s">
        <v>52</v>
      </c>
      <c r="D31" s="81">
        <v>34</v>
      </c>
      <c r="E31" s="42"/>
      <c r="F31" s="43"/>
      <c r="G31" s="43"/>
      <c r="H31" s="44"/>
      <c r="I31" s="44"/>
      <c r="J31" s="55"/>
      <c r="K31" s="56"/>
      <c r="L31" s="44"/>
      <c r="M31" s="44"/>
      <c r="N31" s="44"/>
      <c r="O31" s="57"/>
    </row>
    <row r="32" spans="1:15" ht="27.6" x14ac:dyDescent="0.3">
      <c r="A32" s="62"/>
      <c r="B32" s="54" t="s">
        <v>76</v>
      </c>
      <c r="C32" s="27" t="s">
        <v>52</v>
      </c>
      <c r="D32" s="81">
        <v>34</v>
      </c>
      <c r="E32" s="42"/>
      <c r="F32" s="43"/>
      <c r="G32" s="43"/>
      <c r="H32" s="44"/>
      <c r="I32" s="44"/>
      <c r="J32" s="55"/>
      <c r="K32" s="56"/>
      <c r="L32" s="44"/>
      <c r="M32" s="44"/>
      <c r="N32" s="44"/>
      <c r="O32" s="57"/>
    </row>
    <row r="33" spans="1:15" ht="41.4" x14ac:dyDescent="0.3">
      <c r="A33" s="62"/>
      <c r="B33" s="54" t="s">
        <v>97</v>
      </c>
      <c r="C33" s="27" t="s">
        <v>52</v>
      </c>
      <c r="D33" s="82">
        <v>3</v>
      </c>
      <c r="E33" s="53"/>
      <c r="F33" s="43"/>
      <c r="G33" s="43"/>
      <c r="H33" s="44"/>
      <c r="I33" s="44"/>
      <c r="J33" s="55"/>
      <c r="K33" s="56"/>
      <c r="L33" s="44"/>
      <c r="M33" s="44"/>
      <c r="N33" s="44"/>
      <c r="O33" s="57"/>
    </row>
    <row r="34" spans="1:15" ht="27.6" x14ac:dyDescent="0.3">
      <c r="A34" s="62"/>
      <c r="B34" s="54" t="s">
        <v>70</v>
      </c>
      <c r="C34" s="27" t="s">
        <v>52</v>
      </c>
      <c r="D34" s="81">
        <v>34</v>
      </c>
      <c r="E34" s="42"/>
      <c r="F34" s="43"/>
      <c r="G34" s="43"/>
      <c r="H34" s="44"/>
      <c r="I34" s="44"/>
      <c r="J34" s="55"/>
      <c r="K34" s="56"/>
      <c r="L34" s="44"/>
      <c r="M34" s="44"/>
      <c r="N34" s="44"/>
      <c r="O34" s="57"/>
    </row>
    <row r="35" spans="1:15" ht="27.6" x14ac:dyDescent="0.3">
      <c r="A35" s="62"/>
      <c r="B35" s="54" t="s">
        <v>80</v>
      </c>
      <c r="C35" s="27" t="s">
        <v>52</v>
      </c>
      <c r="D35" s="81">
        <v>34</v>
      </c>
      <c r="E35" s="42"/>
      <c r="F35" s="43"/>
      <c r="G35" s="43"/>
      <c r="H35" s="44"/>
      <c r="I35" s="44"/>
      <c r="J35" s="55"/>
      <c r="K35" s="56"/>
      <c r="L35" s="44"/>
      <c r="M35" s="44"/>
      <c r="N35" s="44"/>
      <c r="O35" s="57"/>
    </row>
    <row r="36" spans="1:15" x14ac:dyDescent="0.3">
      <c r="A36" s="62"/>
      <c r="B36" s="63" t="s">
        <v>71</v>
      </c>
      <c r="C36" s="27"/>
      <c r="D36" s="81"/>
      <c r="E36" s="42"/>
      <c r="F36" s="43"/>
      <c r="G36" s="43"/>
      <c r="H36" s="44"/>
      <c r="I36" s="44"/>
      <c r="J36" s="55"/>
      <c r="K36" s="56"/>
      <c r="L36" s="44"/>
      <c r="M36" s="44"/>
      <c r="N36" s="44"/>
      <c r="O36" s="57"/>
    </row>
    <row r="37" spans="1:15" ht="27.6" x14ac:dyDescent="0.3">
      <c r="A37" s="62"/>
      <c r="B37" s="54" t="s">
        <v>86</v>
      </c>
      <c r="C37" s="27" t="s">
        <v>52</v>
      </c>
      <c r="D37" s="81">
        <v>11.9</v>
      </c>
      <c r="E37" s="42"/>
      <c r="F37" s="43"/>
      <c r="G37" s="43"/>
      <c r="H37" s="44"/>
      <c r="I37" s="44"/>
      <c r="J37" s="55"/>
      <c r="K37" s="56"/>
      <c r="L37" s="44"/>
      <c r="M37" s="44"/>
      <c r="N37" s="44"/>
      <c r="O37" s="57"/>
    </row>
    <row r="38" spans="1:15" ht="41.4" x14ac:dyDescent="0.3">
      <c r="A38" s="62"/>
      <c r="B38" s="54" t="s">
        <v>85</v>
      </c>
      <c r="C38" s="27" t="s">
        <v>52</v>
      </c>
      <c r="D38" s="81">
        <v>11.9</v>
      </c>
      <c r="E38" s="42"/>
      <c r="F38" s="43"/>
      <c r="G38" s="43"/>
      <c r="H38" s="44"/>
      <c r="I38" s="44"/>
      <c r="J38" s="55"/>
      <c r="K38" s="56"/>
      <c r="L38" s="44"/>
      <c r="M38" s="44"/>
      <c r="N38" s="44"/>
      <c r="O38" s="57"/>
    </row>
    <row r="39" spans="1:15" x14ac:dyDescent="0.3">
      <c r="A39" s="62"/>
      <c r="B39" s="63" t="s">
        <v>72</v>
      </c>
      <c r="C39" s="27"/>
      <c r="D39" s="81"/>
      <c r="E39" s="42"/>
      <c r="F39" s="43"/>
      <c r="G39" s="43"/>
      <c r="H39" s="44"/>
      <c r="I39" s="44"/>
      <c r="J39" s="55"/>
      <c r="K39" s="56"/>
      <c r="L39" s="44"/>
      <c r="M39" s="44"/>
      <c r="N39" s="44"/>
      <c r="O39" s="57"/>
    </row>
    <row r="40" spans="1:15" x14ac:dyDescent="0.3">
      <c r="A40" s="62"/>
      <c r="B40" s="70" t="s">
        <v>73</v>
      </c>
      <c r="C40" s="27"/>
      <c r="D40" s="81"/>
      <c r="E40" s="42"/>
      <c r="F40" s="43"/>
      <c r="G40" s="43"/>
      <c r="H40" s="44"/>
      <c r="I40" s="44"/>
      <c r="J40" s="55"/>
      <c r="K40" s="56"/>
      <c r="L40" s="44"/>
      <c r="M40" s="44"/>
      <c r="N40" s="44"/>
      <c r="O40" s="57"/>
    </row>
    <row r="41" spans="1:15" ht="27.6" x14ac:dyDescent="0.3">
      <c r="A41" s="62"/>
      <c r="B41" s="52" t="s">
        <v>91</v>
      </c>
      <c r="C41" s="28" t="s">
        <v>66</v>
      </c>
      <c r="D41" s="83">
        <v>10</v>
      </c>
      <c r="E41" s="71"/>
      <c r="F41" s="72"/>
      <c r="G41" s="43"/>
      <c r="H41" s="73"/>
      <c r="I41" s="73"/>
      <c r="J41" s="55"/>
      <c r="K41" s="56"/>
      <c r="L41" s="44"/>
      <c r="M41" s="44"/>
      <c r="N41" s="44"/>
      <c r="O41" s="57"/>
    </row>
    <row r="42" spans="1:15" ht="27.6" x14ac:dyDescent="0.3">
      <c r="A42" s="51"/>
      <c r="B42" s="52" t="s">
        <v>107</v>
      </c>
      <c r="C42" s="28" t="s">
        <v>54</v>
      </c>
      <c r="D42" s="83">
        <v>1</v>
      </c>
      <c r="E42" s="71"/>
      <c r="F42" s="72"/>
      <c r="G42" s="43"/>
      <c r="H42" s="73"/>
      <c r="I42" s="73"/>
      <c r="J42" s="55"/>
      <c r="K42" s="56"/>
      <c r="L42" s="44"/>
      <c r="M42" s="44"/>
      <c r="N42" s="44"/>
      <c r="O42" s="57"/>
    </row>
    <row r="43" spans="1:15" ht="41.4" x14ac:dyDescent="0.3">
      <c r="A43" s="51"/>
      <c r="B43" s="52" t="s">
        <v>108</v>
      </c>
      <c r="C43" s="28" t="s">
        <v>54</v>
      </c>
      <c r="D43" s="83">
        <v>1</v>
      </c>
      <c r="E43" s="71"/>
      <c r="F43" s="72"/>
      <c r="G43" s="43"/>
      <c r="H43" s="73"/>
      <c r="I43" s="73"/>
      <c r="J43" s="55"/>
      <c r="K43" s="56"/>
      <c r="L43" s="44"/>
      <c r="M43" s="44"/>
      <c r="N43" s="44"/>
      <c r="O43" s="57"/>
    </row>
    <row r="44" spans="1:15" ht="41.4" x14ac:dyDescent="0.3">
      <c r="A44" s="51"/>
      <c r="B44" s="52" t="s">
        <v>98</v>
      </c>
      <c r="C44" s="28" t="s">
        <v>74</v>
      </c>
      <c r="D44" s="83">
        <v>6</v>
      </c>
      <c r="E44" s="71"/>
      <c r="F44" s="72"/>
      <c r="G44" s="43"/>
      <c r="H44" s="73"/>
      <c r="I44" s="73"/>
      <c r="J44" s="55"/>
      <c r="K44" s="56"/>
      <c r="L44" s="44"/>
      <c r="M44" s="44"/>
      <c r="N44" s="44"/>
      <c r="O44" s="57"/>
    </row>
    <row r="45" spans="1:15" ht="27.6" x14ac:dyDescent="0.3">
      <c r="A45" s="51"/>
      <c r="B45" s="52" t="s">
        <v>105</v>
      </c>
      <c r="C45" s="28" t="s">
        <v>74</v>
      </c>
      <c r="D45" s="83">
        <v>1</v>
      </c>
      <c r="E45" s="71"/>
      <c r="F45" s="72"/>
      <c r="G45" s="43"/>
      <c r="H45" s="73"/>
      <c r="I45" s="73"/>
      <c r="J45" s="55"/>
      <c r="K45" s="56"/>
      <c r="L45" s="44"/>
      <c r="M45" s="44"/>
      <c r="N45" s="44"/>
      <c r="O45" s="57"/>
    </row>
    <row r="46" spans="1:15" x14ac:dyDescent="0.3">
      <c r="A46" s="51"/>
      <c r="B46" s="52" t="s">
        <v>104</v>
      </c>
      <c r="C46" s="28" t="s">
        <v>74</v>
      </c>
      <c r="D46" s="83">
        <v>2</v>
      </c>
      <c r="E46" s="71"/>
      <c r="F46" s="72"/>
      <c r="G46" s="43"/>
      <c r="H46" s="73"/>
      <c r="I46" s="73"/>
      <c r="J46" s="55"/>
      <c r="K46" s="56"/>
      <c r="L46" s="44"/>
      <c r="M46" s="44"/>
      <c r="N46" s="44"/>
      <c r="O46" s="57"/>
    </row>
    <row r="47" spans="1:15" x14ac:dyDescent="0.3">
      <c r="A47" s="51"/>
      <c r="B47" s="74" t="s">
        <v>83</v>
      </c>
      <c r="C47" s="28"/>
      <c r="D47" s="83"/>
      <c r="E47" s="71"/>
      <c r="F47" s="72"/>
      <c r="G47" s="43"/>
      <c r="H47" s="73"/>
      <c r="I47" s="73"/>
      <c r="J47" s="55"/>
      <c r="K47" s="56"/>
      <c r="L47" s="44"/>
      <c r="M47" s="44"/>
      <c r="N47" s="44"/>
      <c r="O47" s="57"/>
    </row>
    <row r="48" spans="1:15" ht="41.4" x14ac:dyDescent="0.3">
      <c r="A48" s="51"/>
      <c r="B48" s="54" t="s">
        <v>88</v>
      </c>
      <c r="C48" s="28" t="s">
        <v>54</v>
      </c>
      <c r="D48" s="83">
        <v>1</v>
      </c>
      <c r="E48" s="71"/>
      <c r="F48" s="72"/>
      <c r="G48" s="43"/>
      <c r="H48" s="73"/>
      <c r="I48" s="73"/>
      <c r="J48" s="55"/>
      <c r="K48" s="56"/>
      <c r="L48" s="44"/>
      <c r="M48" s="44"/>
      <c r="N48" s="44"/>
      <c r="O48" s="57"/>
    </row>
    <row r="49" spans="1:15" x14ac:dyDescent="0.3">
      <c r="A49" s="62"/>
      <c r="B49" s="54" t="s">
        <v>81</v>
      </c>
      <c r="C49" s="27" t="s">
        <v>74</v>
      </c>
      <c r="D49" s="81">
        <v>4</v>
      </c>
      <c r="E49" s="42"/>
      <c r="F49" s="43"/>
      <c r="G49" s="43"/>
      <c r="H49" s="44"/>
      <c r="I49" s="44"/>
      <c r="J49" s="55"/>
      <c r="K49" s="56"/>
      <c r="L49" s="44"/>
      <c r="M49" s="44"/>
      <c r="N49" s="44"/>
      <c r="O49" s="57"/>
    </row>
    <row r="50" spans="1:15" ht="55.2" x14ac:dyDescent="0.3">
      <c r="A50" s="51"/>
      <c r="B50" s="54" t="s">
        <v>106</v>
      </c>
      <c r="C50" s="28" t="s">
        <v>74</v>
      </c>
      <c r="D50" s="83">
        <v>1</v>
      </c>
      <c r="E50" s="71"/>
      <c r="F50" s="72"/>
      <c r="G50" s="43"/>
      <c r="H50" s="73"/>
      <c r="I50" s="73"/>
      <c r="J50" s="55"/>
      <c r="K50" s="56"/>
      <c r="L50" s="44"/>
      <c r="M50" s="44"/>
      <c r="N50" s="44"/>
      <c r="O50" s="57"/>
    </row>
    <row r="51" spans="1:15" ht="27.6" x14ac:dyDescent="0.3">
      <c r="A51" s="51"/>
      <c r="B51" s="75" t="s">
        <v>111</v>
      </c>
      <c r="C51" s="28" t="s">
        <v>54</v>
      </c>
      <c r="D51" s="83">
        <v>1</v>
      </c>
      <c r="E51" s="71"/>
      <c r="F51" s="72"/>
      <c r="G51" s="43"/>
      <c r="H51" s="73"/>
      <c r="I51" s="73"/>
      <c r="J51" s="55"/>
      <c r="K51" s="56"/>
      <c r="L51" s="44"/>
      <c r="M51" s="44"/>
      <c r="N51" s="44"/>
      <c r="O51" s="57"/>
    </row>
    <row r="52" spans="1:15" ht="27.6" x14ac:dyDescent="0.3">
      <c r="A52" s="51"/>
      <c r="B52" s="76" t="s">
        <v>75</v>
      </c>
      <c r="C52" s="77"/>
      <c r="D52" s="84"/>
      <c r="E52" s="71"/>
      <c r="F52" s="72"/>
      <c r="G52" s="43"/>
      <c r="H52" s="73"/>
      <c r="I52" s="73"/>
      <c r="J52" s="55"/>
      <c r="K52" s="56"/>
      <c r="L52" s="44"/>
      <c r="M52" s="44"/>
      <c r="N52" s="44"/>
      <c r="O52" s="57"/>
    </row>
    <row r="53" spans="1:15" x14ac:dyDescent="0.3">
      <c r="A53" s="51"/>
      <c r="B53" s="78" t="s">
        <v>82</v>
      </c>
      <c r="C53" s="28" t="s">
        <v>54</v>
      </c>
      <c r="D53" s="84">
        <v>1</v>
      </c>
      <c r="E53" s="71"/>
      <c r="F53" s="72"/>
      <c r="G53" s="43"/>
      <c r="H53" s="79"/>
      <c r="I53" s="73"/>
      <c r="J53" s="55"/>
      <c r="K53" s="56"/>
      <c r="L53" s="44"/>
      <c r="M53" s="44"/>
      <c r="N53" s="44"/>
      <c r="O53" s="57"/>
    </row>
    <row r="54" spans="1:15" x14ac:dyDescent="0.3">
      <c r="A54" s="51"/>
      <c r="B54" s="76" t="s">
        <v>100</v>
      </c>
      <c r="C54" s="28"/>
      <c r="D54" s="84"/>
      <c r="E54" s="71"/>
      <c r="F54" s="72"/>
      <c r="G54" s="43"/>
      <c r="H54" s="79"/>
      <c r="I54" s="73"/>
      <c r="J54" s="55"/>
      <c r="K54" s="56"/>
      <c r="L54" s="44"/>
      <c r="M54" s="44"/>
      <c r="N54" s="44"/>
      <c r="O54" s="57"/>
    </row>
    <row r="55" spans="1:15" ht="27.6" x14ac:dyDescent="0.3">
      <c r="A55" s="51"/>
      <c r="B55" s="78" t="s">
        <v>101</v>
      </c>
      <c r="C55" s="28" t="s">
        <v>66</v>
      </c>
      <c r="D55" s="84">
        <v>1</v>
      </c>
      <c r="E55" s="71"/>
      <c r="F55" s="72"/>
      <c r="G55" s="43"/>
      <c r="H55" s="79"/>
      <c r="I55" s="73"/>
      <c r="J55" s="55"/>
      <c r="K55" s="56"/>
      <c r="L55" s="44"/>
      <c r="M55" s="44"/>
      <c r="N55" s="44"/>
      <c r="O55" s="57"/>
    </row>
    <row r="56" spans="1:15" ht="41.4" x14ac:dyDescent="0.3">
      <c r="A56" s="51"/>
      <c r="B56" s="78" t="s">
        <v>102</v>
      </c>
      <c r="C56" s="28" t="s">
        <v>66</v>
      </c>
      <c r="D56" s="84">
        <v>1</v>
      </c>
      <c r="E56" s="71"/>
      <c r="F56" s="72"/>
      <c r="G56" s="43"/>
      <c r="H56" s="79"/>
      <c r="I56" s="73"/>
      <c r="J56" s="55"/>
      <c r="K56" s="56"/>
      <c r="L56" s="44"/>
      <c r="M56" s="44"/>
      <c r="N56" s="44"/>
      <c r="O56" s="57"/>
    </row>
    <row r="57" spans="1:15" x14ac:dyDescent="0.3">
      <c r="A57" s="51"/>
      <c r="B57" s="76" t="s">
        <v>103</v>
      </c>
      <c r="C57" s="28"/>
      <c r="D57" s="84"/>
      <c r="E57" s="71"/>
      <c r="F57" s="72"/>
      <c r="G57" s="43"/>
      <c r="H57" s="79"/>
      <c r="I57" s="73"/>
      <c r="J57" s="55"/>
      <c r="K57" s="56"/>
      <c r="L57" s="44"/>
      <c r="M57" s="44"/>
      <c r="N57" s="44"/>
      <c r="O57" s="57"/>
    </row>
    <row r="58" spans="1:15" ht="27.6" x14ac:dyDescent="0.3">
      <c r="A58" s="51"/>
      <c r="B58" s="78" t="s">
        <v>92</v>
      </c>
      <c r="C58" s="28" t="s">
        <v>54</v>
      </c>
      <c r="D58" s="84">
        <v>1</v>
      </c>
      <c r="E58" s="71"/>
      <c r="F58" s="72"/>
      <c r="G58" s="43"/>
      <c r="H58" s="79"/>
      <c r="I58" s="73"/>
      <c r="J58" s="55"/>
      <c r="K58" s="56"/>
      <c r="L58" s="44"/>
      <c r="M58" s="44"/>
      <c r="N58" s="44"/>
      <c r="O58" s="57"/>
    </row>
    <row r="59" spans="1:15" ht="14.4" thickBot="1" x14ac:dyDescent="0.35">
      <c r="A59" s="51"/>
      <c r="B59" s="78" t="s">
        <v>53</v>
      </c>
      <c r="C59" s="28" t="s">
        <v>54</v>
      </c>
      <c r="D59" s="84">
        <v>1</v>
      </c>
      <c r="E59" s="71"/>
      <c r="F59" s="72"/>
      <c r="G59" s="43"/>
      <c r="H59" s="73"/>
      <c r="I59" s="73"/>
      <c r="J59" s="55"/>
      <c r="K59" s="85"/>
      <c r="L59" s="73"/>
      <c r="M59" s="73"/>
      <c r="N59" s="73"/>
      <c r="O59" s="86"/>
    </row>
    <row r="60" spans="1:15" ht="14.4" thickBot="1" x14ac:dyDescent="0.35">
      <c r="A60" s="80"/>
      <c r="B60" s="96" t="s">
        <v>55</v>
      </c>
      <c r="C60" s="96"/>
      <c r="D60" s="96"/>
      <c r="E60" s="96"/>
      <c r="F60" s="96"/>
      <c r="G60" s="96"/>
      <c r="H60" s="96"/>
      <c r="I60" s="96"/>
      <c r="J60" s="97"/>
      <c r="K60" s="87">
        <f>SUM(K14:K59)</f>
        <v>0</v>
      </c>
      <c r="L60" s="88">
        <f t="shared" ref="L60:O60" si="0">SUM(L14:L59)</f>
        <v>0</v>
      </c>
      <c r="M60" s="88">
        <f t="shared" si="0"/>
        <v>0</v>
      </c>
      <c r="N60" s="88">
        <f t="shared" si="0"/>
        <v>0</v>
      </c>
      <c r="O60" s="89">
        <f t="shared" si="0"/>
        <v>0</v>
      </c>
    </row>
    <row r="61" spans="1:15" x14ac:dyDescent="0.3">
      <c r="A61" s="47"/>
      <c r="B61" s="49"/>
      <c r="C61" s="49"/>
      <c r="D61" s="49"/>
      <c r="E61" s="49"/>
      <c r="F61" s="49"/>
      <c r="G61" s="49"/>
      <c r="H61" s="49"/>
      <c r="I61" s="49"/>
      <c r="J61" s="49"/>
      <c r="K61" s="50"/>
      <c r="L61" s="50"/>
      <c r="M61" s="50"/>
      <c r="N61" s="50"/>
      <c r="O61" s="50"/>
    </row>
    <row r="62" spans="1:15" x14ac:dyDescent="0.3">
      <c r="A62" s="47"/>
      <c r="B62" s="49"/>
      <c r="C62" s="49"/>
      <c r="D62" s="49"/>
      <c r="E62" s="49"/>
      <c r="F62" s="49"/>
      <c r="G62" s="49"/>
      <c r="H62" s="49"/>
      <c r="I62" s="49"/>
      <c r="J62" s="49"/>
      <c r="K62" s="50"/>
      <c r="L62" s="50"/>
      <c r="M62" s="50"/>
      <c r="N62" s="50"/>
      <c r="O62" s="50"/>
    </row>
    <row r="63" spans="1:15" x14ac:dyDescent="0.3">
      <c r="A63" s="47"/>
      <c r="B63" s="49"/>
      <c r="C63" s="49"/>
      <c r="D63" s="49"/>
      <c r="E63" s="49"/>
      <c r="F63" s="49"/>
      <c r="G63" s="49"/>
      <c r="H63" s="49"/>
      <c r="I63" s="49"/>
      <c r="J63" s="49"/>
      <c r="K63" s="50"/>
      <c r="L63" s="50"/>
      <c r="M63" s="50"/>
      <c r="N63" s="50"/>
      <c r="O63" s="50"/>
    </row>
    <row r="64" spans="1:15" x14ac:dyDescent="0.3">
      <c r="B64" s="98"/>
      <c r="C64" s="98"/>
      <c r="D64" s="98"/>
      <c r="E64" s="98"/>
      <c r="F64" s="98"/>
      <c r="G64" s="98"/>
      <c r="H64" s="98"/>
      <c r="I64" s="98"/>
      <c r="J64" s="98"/>
      <c r="K64" s="98"/>
      <c r="L64" s="98"/>
      <c r="M64" s="98"/>
      <c r="N64" s="98"/>
      <c r="O64" s="98"/>
    </row>
    <row r="65" spans="1:15" x14ac:dyDescent="0.3">
      <c r="A65" s="38"/>
      <c r="B65" s="99" t="s">
        <v>16</v>
      </c>
      <c r="C65" s="99"/>
      <c r="D65" s="99"/>
      <c r="E65" s="99"/>
      <c r="F65" s="99"/>
      <c r="G65" s="99"/>
      <c r="H65" s="99"/>
      <c r="I65" s="99"/>
      <c r="J65" s="99"/>
      <c r="K65" s="99"/>
      <c r="L65" s="99"/>
      <c r="M65" s="99"/>
      <c r="N65" s="99"/>
      <c r="O65" s="99"/>
    </row>
    <row r="66" spans="1:15" x14ac:dyDescent="0.3">
      <c r="A66" s="24" t="s">
        <v>15</v>
      </c>
      <c r="B66" s="98"/>
      <c r="C66" s="98"/>
      <c r="D66" s="98"/>
      <c r="E66" s="98"/>
      <c r="F66" s="98"/>
      <c r="G66" s="98"/>
      <c r="H66" s="98"/>
      <c r="I66" s="98"/>
      <c r="J66" s="98"/>
      <c r="K66" s="98"/>
      <c r="L66" s="98"/>
      <c r="M66" s="98"/>
      <c r="N66" s="98"/>
      <c r="O66" s="98"/>
    </row>
    <row r="67" spans="1:15" x14ac:dyDescent="0.3">
      <c r="B67" s="99" t="s">
        <v>16</v>
      </c>
      <c r="C67" s="99"/>
      <c r="D67" s="99"/>
      <c r="E67" s="99"/>
      <c r="F67" s="99"/>
      <c r="G67" s="99"/>
      <c r="H67" s="99"/>
      <c r="I67" s="99"/>
      <c r="J67" s="99"/>
      <c r="K67" s="99"/>
      <c r="L67" s="99"/>
      <c r="M67" s="99"/>
      <c r="N67" s="99"/>
      <c r="O67" s="99"/>
    </row>
    <row r="68" spans="1:15" x14ac:dyDescent="0.3">
      <c r="A68" s="24" t="s">
        <v>17</v>
      </c>
      <c r="B68" s="92"/>
      <c r="C68" s="92"/>
      <c r="D68" s="92"/>
      <c r="E68" s="92"/>
      <c r="F68" s="92"/>
    </row>
    <row r="69" spans="1:15" ht="14.4" x14ac:dyDescent="0.3">
      <c r="B69"/>
      <c r="C69"/>
      <c r="D69"/>
      <c r="E69"/>
      <c r="F69"/>
      <c r="G69"/>
      <c r="H69"/>
      <c r="I69"/>
      <c r="J69"/>
      <c r="K69"/>
      <c r="L69"/>
      <c r="M69"/>
      <c r="O69" s="7"/>
    </row>
    <row r="70" spans="1:15" ht="14.4" x14ac:dyDescent="0.3">
      <c r="B70" s="46"/>
      <c r="C70" s="46"/>
      <c r="D70" s="46"/>
      <c r="E70" s="46"/>
      <c r="F70" s="46"/>
      <c r="G70" s="46"/>
      <c r="H70" s="46"/>
      <c r="I70" s="46"/>
      <c r="J70" s="46"/>
      <c r="K70" s="46"/>
      <c r="L70" s="46"/>
      <c r="M70" s="46"/>
    </row>
    <row r="71" spans="1:15" ht="14.4" x14ac:dyDescent="0.3">
      <c r="A71" s="25" t="s">
        <v>56</v>
      </c>
      <c r="B71" s="46"/>
      <c r="C71" s="46"/>
      <c r="D71" s="46"/>
      <c r="E71" s="46"/>
      <c r="F71" s="46"/>
      <c r="G71" s="46"/>
      <c r="H71" s="46"/>
      <c r="I71" s="46"/>
      <c r="J71" s="46"/>
      <c r="K71" s="46"/>
      <c r="L71" s="46"/>
      <c r="M71" s="46"/>
    </row>
    <row r="72" spans="1:15" ht="14.4" x14ac:dyDescent="0.3">
      <c r="A72" t="s">
        <v>57</v>
      </c>
      <c r="B72" s="46"/>
      <c r="C72" s="46"/>
      <c r="D72" s="46"/>
      <c r="E72" s="46"/>
      <c r="F72" s="46"/>
      <c r="G72" s="46"/>
      <c r="H72" s="46"/>
      <c r="I72" s="46"/>
      <c r="J72" s="46"/>
      <c r="K72" s="46"/>
      <c r="L72" s="46"/>
      <c r="M72" s="46"/>
    </row>
    <row r="73" spans="1:15" ht="14.4" x14ac:dyDescent="0.3">
      <c r="A73" t="s">
        <v>58</v>
      </c>
      <c r="B73" s="46"/>
      <c r="C73" s="46"/>
      <c r="D73" s="46"/>
      <c r="E73" s="46"/>
      <c r="F73" s="46"/>
      <c r="G73" s="46"/>
      <c r="H73" s="46"/>
      <c r="I73" s="46"/>
      <c r="J73" s="46"/>
      <c r="K73" s="46"/>
      <c r="L73" s="46"/>
      <c r="M73" s="46"/>
    </row>
    <row r="74" spans="1:15" ht="14.4" x14ac:dyDescent="0.3">
      <c r="A74" t="s">
        <v>59</v>
      </c>
      <c r="B74" s="38"/>
    </row>
    <row r="75" spans="1:15" ht="14.4" x14ac:dyDescent="0.3">
      <c r="A75" t="s">
        <v>60</v>
      </c>
      <c r="B75" s="38"/>
    </row>
    <row r="76" spans="1:15" x14ac:dyDescent="0.3">
      <c r="B76" s="38"/>
    </row>
    <row r="77" spans="1:15" x14ac:dyDescent="0.3">
      <c r="B77" s="38"/>
    </row>
    <row r="78" spans="1:15" x14ac:dyDescent="0.3">
      <c r="B78" s="38"/>
    </row>
    <row r="79" spans="1:15" x14ac:dyDescent="0.3">
      <c r="B79" s="38"/>
    </row>
    <row r="80" spans="1:15" x14ac:dyDescent="0.3">
      <c r="B80" s="38"/>
    </row>
    <row r="81" spans="2:2" x14ac:dyDescent="0.3">
      <c r="B81" s="38"/>
    </row>
    <row r="82" spans="2:2" x14ac:dyDescent="0.3">
      <c r="B82" s="38"/>
    </row>
    <row r="83" spans="2:2" x14ac:dyDescent="0.3">
      <c r="B83" s="38"/>
    </row>
    <row r="84" spans="2:2" x14ac:dyDescent="0.3">
      <c r="B84" s="38"/>
    </row>
    <row r="85" spans="2:2" x14ac:dyDescent="0.3">
      <c r="B85" s="38"/>
    </row>
    <row r="86" spans="2:2" x14ac:dyDescent="0.3">
      <c r="B86" s="38"/>
    </row>
    <row r="87" spans="2:2" x14ac:dyDescent="0.3">
      <c r="B87" s="38"/>
    </row>
    <row r="88" spans="2:2" x14ac:dyDescent="0.3">
      <c r="B88" s="38"/>
    </row>
    <row r="89" spans="2:2" x14ac:dyDescent="0.3">
      <c r="B89" s="38"/>
    </row>
    <row r="90" spans="2:2" x14ac:dyDescent="0.3">
      <c r="B90" s="38"/>
    </row>
    <row r="91" spans="2:2" x14ac:dyDescent="0.3">
      <c r="B91" s="38"/>
    </row>
    <row r="92" spans="2:2" x14ac:dyDescent="0.3">
      <c r="B92" s="38"/>
    </row>
    <row r="93" spans="2:2" x14ac:dyDescent="0.3">
      <c r="B93" s="38"/>
    </row>
    <row r="94" spans="2:2" x14ac:dyDescent="0.3">
      <c r="B94" s="38"/>
    </row>
    <row r="95" spans="2:2" x14ac:dyDescent="0.3">
      <c r="B95" s="38"/>
    </row>
    <row r="96" spans="2:2" x14ac:dyDescent="0.3">
      <c r="B96" s="38"/>
    </row>
    <row r="97" spans="2:2" x14ac:dyDescent="0.3">
      <c r="B97" s="38"/>
    </row>
    <row r="98" spans="2:2" x14ac:dyDescent="0.3">
      <c r="B98" s="38"/>
    </row>
    <row r="99" spans="2:2" x14ac:dyDescent="0.3">
      <c r="B99" s="38"/>
    </row>
    <row r="100" spans="2:2" x14ac:dyDescent="0.3">
      <c r="B100" s="38"/>
    </row>
  </sheetData>
  <mergeCells count="23">
    <mergeCell ref="C6:O6"/>
    <mergeCell ref="A1:O1"/>
    <mergeCell ref="A2:O2"/>
    <mergeCell ref="A3:O3"/>
    <mergeCell ref="A4:B4"/>
    <mergeCell ref="C4:O4"/>
    <mergeCell ref="A11:A12"/>
    <mergeCell ref="B11:B12"/>
    <mergeCell ref="C11:C12"/>
    <mergeCell ref="D11:D12"/>
    <mergeCell ref="E11:J11"/>
    <mergeCell ref="A8:B8"/>
    <mergeCell ref="C8:O8"/>
    <mergeCell ref="A9:B9"/>
    <mergeCell ref="C9:O9"/>
    <mergeCell ref="K10:L10"/>
    <mergeCell ref="B68:F68"/>
    <mergeCell ref="K11:O11"/>
    <mergeCell ref="B60:J60"/>
    <mergeCell ref="B64:O64"/>
    <mergeCell ref="B65:O65"/>
    <mergeCell ref="B66:O66"/>
    <mergeCell ref="B67:O67"/>
  </mergeCells>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9709dd-ce0a-4914-bdfc-8a190a683d44">
      <Terms xmlns="http://schemas.microsoft.com/office/infopath/2007/PartnerControls"/>
    </lcf76f155ced4ddcb4097134ff3c332f>
    <TaxCatchAll xmlns="cdeef7e0-cb79-4b5a-96ae-03172b11d7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B185DEECB6F742BED0FF3E1B9D05A2" ma:contentTypeVersion="13" ma:contentTypeDescription="Create a new document." ma:contentTypeScope="" ma:versionID="4500960eca498c72c730172ba28c1c9d">
  <xsd:schema xmlns:xsd="http://www.w3.org/2001/XMLSchema" xmlns:xs="http://www.w3.org/2001/XMLSchema" xmlns:p="http://schemas.microsoft.com/office/2006/metadata/properties" xmlns:ns2="db9709dd-ce0a-4914-bdfc-8a190a683d44" xmlns:ns3="cdeef7e0-cb79-4b5a-96ae-03172b11d765" targetNamespace="http://schemas.microsoft.com/office/2006/metadata/properties" ma:root="true" ma:fieldsID="0b8cdf72f78fb3bbcf84f1aa2eb63239" ns2:_="" ns3:_="">
    <xsd:import namespace="db9709dd-ce0a-4914-bdfc-8a190a683d44"/>
    <xsd:import namespace="cdeef7e0-cb79-4b5a-96ae-03172b11d7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9709dd-ce0a-4914-bdfc-8a190a683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c614c6-6ab3-405d-be65-f92a2490f25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eef7e0-cb79-4b5a-96ae-03172b11d7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7a2df1-a790-4a8d-a854-17f8d06e897b}" ma:internalName="TaxCatchAll" ma:showField="CatchAllData" ma:web="cdeef7e0-cb79-4b5a-96ae-03172b11d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B4FD39-B76D-49F2-8B32-D49D5165EC46}">
  <ds:schemaRefs>
    <ds:schemaRef ds:uri="http://schemas.microsoft.com/office/2006/metadata/properties"/>
    <ds:schemaRef ds:uri="http://schemas.microsoft.com/office/infopath/2007/PartnerControls"/>
    <ds:schemaRef ds:uri="db9709dd-ce0a-4914-bdfc-8a190a683d44"/>
    <ds:schemaRef ds:uri="cdeef7e0-cb79-4b5a-96ae-03172b11d765"/>
  </ds:schemaRefs>
</ds:datastoreItem>
</file>

<file path=customXml/itemProps2.xml><?xml version="1.0" encoding="utf-8"?>
<ds:datastoreItem xmlns:ds="http://schemas.openxmlformats.org/officeDocument/2006/customXml" ds:itemID="{BF86E876-C706-49AF-8F8C-150EAEB5B157}">
  <ds:schemaRefs>
    <ds:schemaRef ds:uri="http://schemas.microsoft.com/sharepoint/v3/contenttype/forms"/>
  </ds:schemaRefs>
</ds:datastoreItem>
</file>

<file path=customXml/itemProps3.xml><?xml version="1.0" encoding="utf-8"?>
<ds:datastoreItem xmlns:ds="http://schemas.openxmlformats.org/officeDocument/2006/customXml" ds:itemID="{4327725B-8D9B-4BCC-9409-780C5C4CAB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9709dd-ce0a-4914-bdfc-8a190a683d44"/>
    <ds:schemaRef ds:uri="cdeef7e0-cb79-4b5a-96ae-03172b11d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1</vt:i4>
      </vt:variant>
    </vt:vector>
  </HeadingPairs>
  <TitlesOfParts>
    <vt:vector size="4" baseType="lpstr">
      <vt:lpstr>Koptāme</vt:lpstr>
      <vt:lpstr>Kopsavilkums Nr.1</vt:lpstr>
      <vt:lpstr>ZAM1_virtuve</vt:lpstr>
      <vt:lpstr>'Kopsavilkums Nr.1'!Drukas_apgabals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Armands Rezgalis</dc:creator>
  <cp:keywords/>
  <dc:description/>
  <cp:lastModifiedBy>Arnis Kalekaurs</cp:lastModifiedBy>
  <cp:revision/>
  <dcterms:created xsi:type="dcterms:W3CDTF">2019-05-22T11:27:42Z</dcterms:created>
  <dcterms:modified xsi:type="dcterms:W3CDTF">2026-09-03T12:48:51Z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0x01010088B185DEECB6F742BED0FF3E1B9D05A2</vt:lpwstr>
  </property>
  <property fmtid="{D5CDD505-2E9C-101B-9397-08002B2CF9AE}" pid="3" name="MediaServiceImageTags">
    <vt:lpwstr/>
  </property>
</Properties>
</file>