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G:\PersonInfo\IVD\IEPIRKUMI\TIRGUS_IZPETES\JD_2026\T.I.2026-98 Drukas materiālu piegāde (EB)\Uzaicinajums\"/>
    </mc:Choice>
  </mc:AlternateContent>
  <xr:revisionPtr revIDLastSave="0" documentId="13_ncr:1_{9C092645-D8EE-4776-A23B-E2526DD58149}" xr6:coauthVersionLast="47" xr6:coauthVersionMax="47" xr10:uidLastSave="{00000000-0000-0000-0000-000000000000}"/>
  <bookViews>
    <workbookView xWindow="28680" yWindow="-120" windowWidth="29040" windowHeight="175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1" l="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6" i="1"/>
  <c r="L39" i="1" l="1"/>
</calcChain>
</file>

<file path=xl/sharedStrings.xml><?xml version="1.0" encoding="utf-8"?>
<sst xmlns="http://schemas.openxmlformats.org/spreadsheetml/2006/main" count="210" uniqueCount="127">
  <si>
    <t>Preces nosaukums</t>
  </si>
  <si>
    <t>Materiāls</t>
  </si>
  <si>
    <t>Uzlīmju lapa</t>
  </si>
  <si>
    <t>Pilnkrāsu (CMYK)</t>
  </si>
  <si>
    <t>PVC plēve vai papīra uzlīmes</t>
  </si>
  <si>
    <t>70 - 100 g/m² / 80 mikroni (PVC)</t>
  </si>
  <si>
    <t>Laminēšana, figūrgriešana</t>
  </si>
  <si>
    <t>1-4 krāsas (CMYK)</t>
  </si>
  <si>
    <t>Dizaina papīrs (Rives Tradition / Rives Shetland vai ekvivalents)</t>
  </si>
  <si>
    <t>250 g/m²</t>
  </si>
  <si>
    <t>Zils</t>
  </si>
  <si>
    <t>Krītpapīrs, Glancēts, matēts vai silk (pusmatēts)</t>
  </si>
  <si>
    <t>300 - 350 g/m²</t>
  </si>
  <si>
    <t>Laminēšana, atdod nesalocītā veidā</t>
  </si>
  <si>
    <t>PVC (PVH) audums, poliesters</t>
  </si>
  <si>
    <t>450 - 550 g/m²</t>
  </si>
  <si>
    <t>Stiprinājuma caurumi</t>
  </si>
  <si>
    <t>PVC audums, poliesters</t>
  </si>
  <si>
    <t>Roll-up mehānisms, soma</t>
  </si>
  <si>
    <t>2 krāsu druka</t>
  </si>
  <si>
    <t>Ofseta papīrs</t>
  </si>
  <si>
    <t>80 - 100 g/m²</t>
  </si>
  <si>
    <t>1-2 krāsu druka</t>
  </si>
  <si>
    <t>170 g/m2</t>
  </si>
  <si>
    <t>Dizaina papīrs</t>
  </si>
  <si>
    <t>200 g/m²</t>
  </si>
  <si>
    <t>Locīts, līmēts (skatīt paraugu)</t>
  </si>
  <si>
    <t>Silk papīrs</t>
  </si>
  <si>
    <t>Pilnkrāsu divpusēja (CMYK)</t>
  </si>
  <si>
    <t>300 g/m²</t>
  </si>
  <si>
    <t>Piespraužamas nozīmītes</t>
  </si>
  <si>
    <t xml:space="preserve"> 5x12mm</t>
  </si>
  <si>
    <t>Bez drukas</t>
  </si>
  <si>
    <t>Satīns</t>
  </si>
  <si>
    <t>(Skatīt paraugu)</t>
  </si>
  <si>
    <t>Statīvs, balts koka masts</t>
  </si>
  <si>
    <t>1 krāsas druka</t>
  </si>
  <si>
    <t>Gumijas</t>
  </si>
  <si>
    <t>Komplektā aizsienamais gals un kāts</t>
  </si>
  <si>
    <t xml:space="preserve">12x12mm
</t>
  </si>
  <si>
    <t>Izmērs</t>
  </si>
  <si>
    <t>A6</t>
  </si>
  <si>
    <t>A5</t>
  </si>
  <si>
    <t>A4</t>
  </si>
  <si>
    <t xml:space="preserve"> 85x200cm</t>
  </si>
  <si>
    <t>150x200cm</t>
  </si>
  <si>
    <t>Baners PVC</t>
  </si>
  <si>
    <t>100x150cm</t>
  </si>
  <si>
    <t>23 x 10 x 33 cm</t>
  </si>
  <si>
    <t>16 x 8 x 22 cm</t>
  </si>
  <si>
    <t>Pierakstu bloki mazas rūtiņas aizmugurē kartona vāks katram blokam</t>
  </si>
  <si>
    <t>Kraft papīrs, matēts, vītie rokturi</t>
  </si>
  <si>
    <t>Kraft papīrs, glancēts, perfoferēti rokturi</t>
  </si>
  <si>
    <t>Kraft papīrs, matēts, virves rokturi</t>
  </si>
  <si>
    <t>Baners Roll-up</t>
  </si>
  <si>
    <t>22x20x10cm</t>
  </si>
  <si>
    <t>Skrejlapas</t>
  </si>
  <si>
    <t>A7</t>
  </si>
  <si>
    <t>Kartiņas</t>
  </si>
  <si>
    <t>13,5x28 cm</t>
  </si>
  <si>
    <t xml:space="preserve">Auduma galda karodziņi </t>
  </si>
  <si>
    <t>Platums 25mm</t>
  </si>
  <si>
    <t>Līmēta augšmala, 50 lapas, rūtiņa  5mm.</t>
  </si>
  <si>
    <t>Diametrs 30 cm</t>
  </si>
  <si>
    <t>1-2 krāsas druka</t>
  </si>
  <si>
    <t>Baloni, balti ar druku</t>
  </si>
  <si>
    <t>37cm x 42cm</t>
  </si>
  <si>
    <t>Kokvilna</t>
  </si>
  <si>
    <t>Papīra/auduma svars</t>
  </si>
  <si>
    <t>~240 g/m2</t>
  </si>
  <si>
    <t>Kartona kaste ar atlokāmu vāku, dāvanām, balta</t>
  </si>
  <si>
    <t>Gofrēts kartons, matēts</t>
  </si>
  <si>
    <t xml:space="preserve">*Auduma lenta ar druku  </t>
  </si>
  <si>
    <t>*Papīra maiss ar perforētu rokturi</t>
  </si>
  <si>
    <t>1-4 krāsas</t>
  </si>
  <si>
    <t>Elastīga ūdens pudeles uzmava/apvalks</t>
  </si>
  <si>
    <t>X</t>
  </si>
  <si>
    <t xml:space="preserve"> Elastīgs audums</t>
  </si>
  <si>
    <t>Apstrāde/komentāri</t>
  </si>
  <si>
    <t>*Pateicību diplomu mape, atverama, apvilkti samta vāki</t>
  </si>
  <si>
    <t>Samts (marine), mapes vāks kartons</t>
  </si>
  <si>
    <t>370 g/m²</t>
  </si>
  <si>
    <t>Piegāde nesalocītā veidā</t>
  </si>
  <si>
    <t>Bez krāsas</t>
  </si>
  <si>
    <t>Metāla, aizdare taurenītis</t>
  </si>
  <si>
    <t>Metāla - reljefspiede, aizdare taurenītis</t>
  </si>
  <si>
    <t>Sudrabkrāsas metāls</t>
  </si>
  <si>
    <t xml:space="preserve"> Auduma soma ar druku</t>
  </si>
  <si>
    <t>Pilnkrāsas (CMYK)</t>
  </si>
  <si>
    <t>250 g/m2</t>
  </si>
  <si>
    <t>Plakāti</t>
  </si>
  <si>
    <t>CMYK 4+4</t>
  </si>
  <si>
    <t xml:space="preserve">Zils dizaina papīrs </t>
  </si>
  <si>
    <t>360 g/m²</t>
  </si>
  <si>
    <t>Cietie vāki. Pēcapstrāde: cirsts, locīts, folijspiede (tirāža 500 gb)</t>
  </si>
  <si>
    <t>Grāmata cietajos vākos 100 lpp.</t>
  </si>
  <si>
    <t>120 g/m2</t>
  </si>
  <si>
    <t>Cietie kartona vāki 400g/m2, iekšlapas balts ofset papīrs</t>
  </si>
  <si>
    <t>Noapaļoti stūri. Rūtiņu lapas. Spirāles savienojums. 50 lapas. (skatīt paraugu)</t>
  </si>
  <si>
    <t>1 krāsa (CMYK)</t>
  </si>
  <si>
    <t>3.pielikums</t>
  </si>
  <si>
    <t>TEHNISKĀ SPECIFIKAČIJA - TEHNISKAIS UN FINANŠU PIEDĀVĀJUMS</t>
  </si>
  <si>
    <t>Ar šo &lt;Pretendenta nosaukums, reģistrācijas numurs&gt;, iesniedzot tehnisko un finanšu piedāvājumu tirgus izpētei “Drukas materiālu piegāde” (identifikācijas Nr.T.I.2026/98; turpmāk – Tirgus izpēte) un piedāvā nodrošināt drukas materiālu (turpmāk – Prece) izgatavošanu un piegādi  par zemāk norādīto cenu, kas ietver visas izmaksas tādā apmērā, lai pilnībā nodrošinātu Preču izgatavošanu un piegādi saskaņā ar Tirgus izpētes uzaicinājumu un saistošo normatīvo aktu prasībām, tai skaitā transporta izmaksas, darbinieku algas, normatīvajos aktos noteiktās darba ņēmēja sociālās apdrošināšanas obligātās izmaksas, darba devējam noteiktās sociālās apdrošināšanas iemaksas un iedzīvotāju ienākumu nodokli u.c., izņemot pievienotās vērtības nodokli:</t>
  </si>
  <si>
    <t>&lt;Pretendenta paraksttiesīgās vai pilnvarotās personas vārds, uzvārds, amats&gt;</t>
  </si>
  <si>
    <t>&lt;Paraksts&gt;</t>
  </si>
  <si>
    <t>&lt;Datums, vieta&gt;</t>
  </si>
  <si>
    <t>Nr. p. k.</t>
  </si>
  <si>
    <t>Drukas krāsa</t>
  </si>
  <si>
    <t>Summa kopā
EUR bez PVN</t>
  </si>
  <si>
    <t>Vienas vienības cena 
EUR bez PVN</t>
  </si>
  <si>
    <t>KOPĀ (EUR bez PVN):</t>
  </si>
  <si>
    <t>Provizoriskais apjoms 36 mēnešu periodam**</t>
  </si>
  <si>
    <t>**apjoms norādīts provizoriski, līguma darbības laikā tas var mainīties - Pasūtītājs līguma darbības laikā veiks Preču iegādi pēc faktiskās nepieciešamības - iegādāties lielāku vai mazāku Preču apjomu un dažas pozīcijas neiegādāties vispār.</t>
  </si>
  <si>
    <t>A2, A3, A4</t>
  </si>
  <si>
    <t>gab.</t>
  </si>
  <si>
    <t>m</t>
  </si>
  <si>
    <t>Vienība
gab./m</t>
  </si>
  <si>
    <r>
      <t>Dokumentu/ līgumu mapes</t>
    </r>
    <r>
      <rPr>
        <sz val="11"/>
        <color theme="1"/>
        <rFont val="Calibri"/>
        <family val="2"/>
        <charset val="186"/>
        <scheme val="minor"/>
      </rPr>
      <t xml:space="preserve"> </t>
    </r>
  </si>
  <si>
    <t>Pretendents nodrošina &lt;…&gt; procentu atlaidi Pretendenta cenrādī noteiktās cenas, Precēm, kas nav minētas šajā tehniskajā specifikācijā. Līguma darbības laikā šādu Preču iegāde nepārsniegs 10% no līgumā noteiktās kopējās līgumcenas.</t>
  </si>
  <si>
    <t>* Skatīt uzaicinājumam pievienotos preču paraugu attēlus. Parauga numurs atbilst preces numuram tabulā.</t>
  </si>
  <si>
    <t>Pretendenta piedāvājums - Preces apraksts, nosaukums, izmērs attēls, saite uz produktu
 (ja attiecināms)</t>
  </si>
  <si>
    <t>Folijspiedes druka</t>
  </si>
  <si>
    <t>Folijspiedes druka. Iekšpusē kabatiņas A4 diplomam. Skatīt paraugu</t>
  </si>
  <si>
    <t>Papīra maisiņi, balti</t>
  </si>
  <si>
    <t>Diplomi</t>
  </si>
  <si>
    <t>Pudelēm ar diametru līdz 7 cm</t>
  </si>
  <si>
    <t>*Piezīmju blociņš - balts vai gaiši zils ar druku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</si>
</sst>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Avenir Next LT Pro"/>
      <family val="2"/>
      <charset val="186"/>
    </font>
    <font>
      <b/>
      <sz val="11"/>
      <color theme="1"/>
      <name val="Calibri"/>
      <family val="2"/>
      <charset val="186"/>
      <scheme val="minor"/>
    </font>
    <font>
      <b/>
      <sz val="11"/>
      <color rgb="FFFF0000"/>
      <name val="Calibri"/>
      <family val="2"/>
      <charset val="186"/>
      <scheme val="minor"/>
    </font>
    <font>
      <sz val="11"/>
      <color theme="1"/>
      <name val="Calibri"/>
      <family val="2"/>
      <charset val="186"/>
      <scheme val="minor"/>
    </font>
  </fonts>
  <fills count="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04">
    <xf numFmtId="0" fontId="0" fillId="0" borderId="0" xfId="0"/>
    <xf numFmtId="0" fontId="0" fillId="0" borderId="0" xfId="0" applyAlignment="1">
      <alignment horizontal="center"/>
    </xf>
    <xf numFmtId="0" fontId="1" fillId="0" borderId="1" xfId="0" applyFont="1" applyBorder="1" applyAlignment="1">
      <alignment horizontal="center" vertical="center" wrapText="1"/>
    </xf>
    <xf numFmtId="0" fontId="0" fillId="0" borderId="0" xfId="0" applyAlignment="1">
      <alignment horizontal="center" vertical="center"/>
    </xf>
    <xf numFmtId="0" fontId="2" fillId="0" borderId="0" xfId="0" applyFont="1" applyAlignment="1">
      <alignment horizontal="right" vertical="center"/>
    </xf>
    <xf numFmtId="0" fontId="2" fillId="3" borderId="21"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0" borderId="25" xfId="0" applyFont="1" applyBorder="1" applyAlignment="1">
      <alignment horizontal="right"/>
    </xf>
    <xf numFmtId="0" fontId="3" fillId="0" borderId="0" xfId="0" applyFont="1"/>
    <xf numFmtId="0" fontId="4" fillId="2" borderId="5" xfId="0" applyFont="1" applyFill="1" applyBorder="1" applyAlignment="1">
      <alignment horizontal="center" vertical="center" wrapText="1"/>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vertical="center" wrapText="1"/>
    </xf>
    <xf numFmtId="0" fontId="4"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lignment vertical="center" wrapText="1"/>
    </xf>
    <xf numFmtId="0" fontId="4" fillId="2" borderId="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vertical="center" wrapText="1"/>
    </xf>
    <xf numFmtId="0" fontId="4" fillId="2" borderId="24" xfId="0" applyFont="1" applyFill="1" applyBorder="1" applyAlignment="1">
      <alignment horizontal="center" vertical="center" wrapText="1"/>
    </xf>
    <xf numFmtId="0" fontId="4" fillId="2" borderId="24" xfId="0" applyFont="1" applyFill="1" applyBorder="1" applyAlignment="1">
      <alignment vertical="center" wrapText="1"/>
    </xf>
    <xf numFmtId="0" fontId="4" fillId="0" borderId="16"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26" xfId="0" applyFont="1" applyBorder="1" applyAlignment="1">
      <alignment horizontal="center" vertical="center" wrapText="1"/>
    </xf>
    <xf numFmtId="0" fontId="4" fillId="2" borderId="1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4" fillId="2" borderId="3" xfId="0" applyFont="1" applyFill="1" applyBorder="1" applyAlignment="1">
      <alignment horizontal="center" vertical="center" wrapText="1"/>
    </xf>
    <xf numFmtId="0" fontId="4" fillId="0" borderId="8" xfId="0" applyFont="1" applyBorder="1" applyAlignment="1">
      <alignment horizontal="center"/>
    </xf>
    <xf numFmtId="0" fontId="4" fillId="2" borderId="3" xfId="0" applyFont="1" applyFill="1" applyBorder="1" applyAlignment="1">
      <alignment vertical="center" wrapText="1"/>
    </xf>
    <xf numFmtId="0" fontId="4" fillId="2" borderId="8" xfId="0" applyFont="1" applyFill="1" applyBorder="1" applyAlignment="1">
      <alignment horizontal="center"/>
    </xf>
    <xf numFmtId="0" fontId="4" fillId="2" borderId="7"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13" xfId="0" applyFont="1" applyBorder="1" applyAlignment="1">
      <alignment horizontal="center" vertical="top"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2" fillId="0" borderId="13" xfId="0" applyFont="1" applyBorder="1" applyAlignment="1">
      <alignment horizontal="center" vertical="center"/>
    </xf>
    <xf numFmtId="0" fontId="4" fillId="0" borderId="13" xfId="0" applyFont="1" applyBorder="1" applyAlignment="1">
      <alignment horizontal="center" vertical="center"/>
    </xf>
    <xf numFmtId="0" fontId="4" fillId="2" borderId="11" xfId="0" applyFont="1" applyFill="1" applyBorder="1" applyAlignment="1">
      <alignment horizontal="center" vertical="center"/>
    </xf>
    <xf numFmtId="0" fontId="4" fillId="2" borderId="11" xfId="0" applyFont="1" applyFill="1" applyBorder="1" applyAlignment="1">
      <alignment horizontal="center"/>
    </xf>
    <xf numFmtId="0" fontId="4" fillId="2" borderId="11" xfId="0" applyFont="1" applyFill="1" applyBorder="1"/>
    <xf numFmtId="0" fontId="4" fillId="0" borderId="4" xfId="0" applyFont="1" applyBorder="1" applyAlignment="1">
      <alignment horizontal="center" vertical="center"/>
    </xf>
    <xf numFmtId="0" fontId="2"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9" xfId="0" applyFont="1" applyBorder="1"/>
    <xf numFmtId="0" fontId="4" fillId="0" borderId="9" xfId="0" applyFont="1" applyBorder="1" applyAlignment="1">
      <alignment horizontal="center" vertical="top"/>
    </xf>
    <xf numFmtId="0" fontId="4" fillId="2" borderId="14" xfId="0" applyFont="1" applyFill="1" applyBorder="1" applyAlignment="1">
      <alignment horizontal="center" vertical="center"/>
    </xf>
    <xf numFmtId="0" fontId="2" fillId="2" borderId="13" xfId="0" applyFont="1" applyFill="1" applyBorder="1" applyAlignment="1">
      <alignment horizontal="center"/>
    </xf>
    <xf numFmtId="0" fontId="4" fillId="2" borderId="13" xfId="0" applyFont="1" applyFill="1" applyBorder="1" applyAlignment="1">
      <alignment horizontal="center"/>
    </xf>
    <xf numFmtId="0" fontId="4" fillId="2" borderId="13" xfId="0" applyFont="1" applyFill="1" applyBorder="1" applyAlignment="1">
      <alignment horizontal="center" vertical="center"/>
    </xf>
    <xf numFmtId="0" fontId="4" fillId="2" borderId="13" xfId="0" applyFont="1" applyFill="1" applyBorder="1"/>
    <xf numFmtId="0" fontId="4" fillId="0" borderId="21" xfId="0" applyFont="1" applyBorder="1" applyAlignment="1">
      <alignment horizontal="center" vertical="center"/>
    </xf>
    <xf numFmtId="0" fontId="4" fillId="0" borderId="13" xfId="0" applyFont="1" applyBorder="1"/>
    <xf numFmtId="0" fontId="2" fillId="2" borderId="13"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xf>
    <xf numFmtId="0" fontId="4" fillId="0" borderId="23" xfId="0" applyFont="1" applyBorder="1"/>
    <xf numFmtId="0" fontId="4" fillId="0" borderId="0" xfId="0" applyFont="1"/>
    <xf numFmtId="0" fontId="4" fillId="0" borderId="11" xfId="0" applyFont="1" applyBorder="1" applyAlignment="1">
      <alignment horizontal="center" vertical="top" wrapText="1"/>
    </xf>
    <xf numFmtId="0" fontId="4" fillId="0" borderId="5" xfId="0" applyFont="1" applyBorder="1" applyAlignment="1">
      <alignment horizontal="center" vertical="top" wrapText="1"/>
    </xf>
    <xf numFmtId="0" fontId="4" fillId="0" borderId="1" xfId="0" applyFont="1" applyBorder="1" applyAlignment="1">
      <alignment horizontal="center" vertical="top" wrapText="1"/>
    </xf>
    <xf numFmtId="0" fontId="4" fillId="2" borderId="27" xfId="0" applyFont="1" applyFill="1" applyBorder="1" applyAlignment="1">
      <alignment vertical="center" wrapText="1"/>
    </xf>
    <xf numFmtId="0" fontId="4" fillId="2" borderId="28" xfId="0" applyFont="1" applyFill="1" applyBorder="1" applyAlignment="1">
      <alignment vertical="center" wrapText="1"/>
    </xf>
    <xf numFmtId="0" fontId="4" fillId="2" borderId="29" xfId="0" applyFont="1" applyFill="1" applyBorder="1" applyAlignment="1">
      <alignment vertical="center" wrapText="1"/>
    </xf>
    <xf numFmtId="0" fontId="3" fillId="0" borderId="0" xfId="0" applyFont="1" applyAlignment="1">
      <alignment horizontal="left" wrapText="1"/>
    </xf>
    <xf numFmtId="0" fontId="0" fillId="0" borderId="0" xfId="0" applyAlignment="1">
      <alignment horizontal="left" vertical="center" wrapText="1"/>
    </xf>
    <xf numFmtId="0" fontId="4" fillId="0" borderId="0" xfId="0" applyFont="1" applyAlignment="1">
      <alignment horizontal="left" vertical="center" wrapText="1"/>
    </xf>
    <xf numFmtId="0" fontId="2" fillId="0" borderId="0" xfId="0" applyFont="1" applyAlignment="1">
      <alignment horizontal="center"/>
    </xf>
    <xf numFmtId="0" fontId="0" fillId="0" borderId="0" xfId="0" applyAlignment="1">
      <alignment horizontal="justify" vertical="justify" wrapText="1"/>
    </xf>
    <xf numFmtId="0" fontId="4" fillId="2" borderId="17"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2"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2" borderId="5"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2" borderId="10"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2" borderId="8" xfId="0" applyFont="1" applyFill="1" applyBorder="1" applyAlignment="1">
      <alignment horizontal="center" vertical="center" wrapText="1"/>
    </xf>
    <xf numFmtId="0" fontId="4" fillId="0" borderId="5" xfId="0" applyFont="1" applyBorder="1" applyAlignment="1">
      <alignment vertical="center" wrapText="1"/>
    </xf>
    <xf numFmtId="0" fontId="4" fillId="0" borderId="8" xfId="0" applyFont="1" applyBorder="1" applyAlignment="1">
      <alignmen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8"/>
  <sheetViews>
    <sheetView tabSelected="1" zoomScale="80" zoomScaleNormal="80" workbookViewId="0">
      <pane xSplit="2" ySplit="5" topLeftCell="C21" activePane="bottomRight" state="frozen"/>
      <selection pane="topRight" activeCell="C1" sqref="C1"/>
      <selection pane="bottomLeft" activeCell="A6" sqref="A6"/>
      <selection pane="bottomRight" activeCell="G37" sqref="G37"/>
    </sheetView>
  </sheetViews>
  <sheetFormatPr defaultRowHeight="14.4" x14ac:dyDescent="0.3"/>
  <cols>
    <col min="1" max="1" width="5.44140625" style="3" customWidth="1"/>
    <col min="2" max="2" width="36" style="1" customWidth="1"/>
    <col min="3" max="3" width="18.33203125" style="1" customWidth="1"/>
    <col min="4" max="4" width="20.109375" style="3" customWidth="1"/>
    <col min="5" max="5" width="22.33203125" style="1" customWidth="1"/>
    <col min="6" max="6" width="19.5546875" hidden="1" customWidth="1"/>
    <col min="7" max="7" width="33.33203125" style="1" customWidth="1"/>
    <col min="8" max="8" width="15.6640625" style="1" customWidth="1"/>
    <col min="9" max="9" width="15.109375" style="1" customWidth="1"/>
    <col min="10" max="10" width="24.5546875" style="1" customWidth="1"/>
    <col min="11" max="11" width="23" customWidth="1"/>
    <col min="12" max="12" width="23.5546875" customWidth="1"/>
    <col min="13" max="13" width="73.5546875" customWidth="1"/>
  </cols>
  <sheetData>
    <row r="1" spans="1:12" x14ac:dyDescent="0.3">
      <c r="L1" s="4" t="s">
        <v>100</v>
      </c>
    </row>
    <row r="2" spans="1:12" x14ac:dyDescent="0.3">
      <c r="A2"/>
      <c r="B2"/>
      <c r="C2" s="75" t="s">
        <v>101</v>
      </c>
      <c r="D2" s="75"/>
      <c r="E2" s="75"/>
      <c r="F2" s="75"/>
      <c r="G2" s="75"/>
      <c r="H2" s="75"/>
      <c r="I2"/>
      <c r="J2"/>
    </row>
    <row r="3" spans="1:12" x14ac:dyDescent="0.3">
      <c r="A3"/>
      <c r="B3"/>
      <c r="C3"/>
      <c r="D3"/>
      <c r="E3"/>
      <c r="G3"/>
      <c r="H3"/>
      <c r="I3"/>
      <c r="J3"/>
    </row>
    <row r="4" spans="1:12" ht="76.95" customHeight="1" thickBot="1" x14ac:dyDescent="0.35">
      <c r="A4" s="76" t="s">
        <v>102</v>
      </c>
      <c r="B4" s="76"/>
      <c r="C4" s="76"/>
      <c r="D4" s="76"/>
      <c r="E4" s="76"/>
      <c r="F4" s="76"/>
      <c r="G4" s="76"/>
      <c r="H4" s="76"/>
      <c r="I4" s="76"/>
      <c r="J4"/>
    </row>
    <row r="5" spans="1:12" ht="94.95" customHeight="1" thickBot="1" x14ac:dyDescent="0.35">
      <c r="A5" s="5" t="s">
        <v>106</v>
      </c>
      <c r="B5" s="6" t="s">
        <v>0</v>
      </c>
      <c r="C5" s="7" t="s">
        <v>40</v>
      </c>
      <c r="D5" s="6" t="s">
        <v>107</v>
      </c>
      <c r="E5" s="7" t="s">
        <v>1</v>
      </c>
      <c r="F5" s="6" t="s">
        <v>68</v>
      </c>
      <c r="G5" s="7" t="s">
        <v>78</v>
      </c>
      <c r="H5" s="6" t="s">
        <v>111</v>
      </c>
      <c r="I5" s="7" t="s">
        <v>116</v>
      </c>
      <c r="J5" s="6" t="s">
        <v>120</v>
      </c>
      <c r="K5" s="7" t="s">
        <v>109</v>
      </c>
      <c r="L5" s="6" t="s">
        <v>108</v>
      </c>
    </row>
    <row r="6" spans="1:12" ht="34.950000000000003" customHeight="1" x14ac:dyDescent="0.3">
      <c r="A6" s="98">
        <v>1</v>
      </c>
      <c r="B6" s="95" t="s">
        <v>2</v>
      </c>
      <c r="C6" s="10" t="s">
        <v>42</v>
      </c>
      <c r="D6" s="10" t="s">
        <v>3</v>
      </c>
      <c r="E6" s="10" t="s">
        <v>4</v>
      </c>
      <c r="F6" s="11" t="s">
        <v>5</v>
      </c>
      <c r="G6" s="10" t="s">
        <v>6</v>
      </c>
      <c r="H6" s="10">
        <v>400</v>
      </c>
      <c r="I6" s="10" t="s">
        <v>114</v>
      </c>
      <c r="J6" s="10"/>
      <c r="K6" s="11"/>
      <c r="L6" s="12">
        <f>H6*K6</f>
        <v>0</v>
      </c>
    </row>
    <row r="7" spans="1:12" ht="29.4" thickBot="1" x14ac:dyDescent="0.35">
      <c r="A7" s="79"/>
      <c r="B7" s="92"/>
      <c r="C7" s="13" t="s">
        <v>41</v>
      </c>
      <c r="D7" s="13" t="s">
        <v>3</v>
      </c>
      <c r="E7" s="13" t="s">
        <v>4</v>
      </c>
      <c r="F7" s="14" t="s">
        <v>5</v>
      </c>
      <c r="G7" s="13" t="s">
        <v>6</v>
      </c>
      <c r="H7" s="13">
        <v>400</v>
      </c>
      <c r="I7" s="33" t="s">
        <v>114</v>
      </c>
      <c r="J7" s="13"/>
      <c r="K7" s="14"/>
      <c r="L7" s="69">
        <f t="shared" ref="L7:L38" si="0">H7*K7</f>
        <v>0</v>
      </c>
    </row>
    <row r="8" spans="1:12" ht="60" customHeight="1" thickBot="1" x14ac:dyDescent="0.35">
      <c r="A8" s="15">
        <v>2</v>
      </c>
      <c r="B8" s="16" t="s">
        <v>124</v>
      </c>
      <c r="C8" s="17" t="s">
        <v>43</v>
      </c>
      <c r="D8" s="17" t="s">
        <v>7</v>
      </c>
      <c r="E8" s="17" t="s">
        <v>8</v>
      </c>
      <c r="F8" s="18" t="s">
        <v>9</v>
      </c>
      <c r="G8" s="17" t="s">
        <v>121</v>
      </c>
      <c r="H8" s="17">
        <v>300</v>
      </c>
      <c r="I8" s="17" t="s">
        <v>114</v>
      </c>
      <c r="J8" s="17"/>
      <c r="K8" s="18"/>
      <c r="L8" s="12">
        <f t="shared" si="0"/>
        <v>0</v>
      </c>
    </row>
    <row r="9" spans="1:12" ht="69" customHeight="1" thickBot="1" x14ac:dyDescent="0.35">
      <c r="A9" s="19">
        <v>3</v>
      </c>
      <c r="B9" s="20" t="s">
        <v>79</v>
      </c>
      <c r="C9" s="21" t="s">
        <v>43</v>
      </c>
      <c r="D9" s="21" t="s">
        <v>10</v>
      </c>
      <c r="E9" s="21" t="s">
        <v>80</v>
      </c>
      <c r="F9" s="22"/>
      <c r="G9" s="21" t="s">
        <v>122</v>
      </c>
      <c r="H9" s="23">
        <v>70</v>
      </c>
      <c r="I9" s="10" t="s">
        <v>114</v>
      </c>
      <c r="J9" s="23"/>
      <c r="K9" s="24"/>
      <c r="L9" s="12">
        <f t="shared" si="0"/>
        <v>0</v>
      </c>
    </row>
    <row r="10" spans="1:12" ht="54" customHeight="1" thickBot="1" x14ac:dyDescent="0.35">
      <c r="A10" s="25">
        <v>4</v>
      </c>
      <c r="B10" s="26" t="s">
        <v>117</v>
      </c>
      <c r="C10" s="17" t="s">
        <v>43</v>
      </c>
      <c r="D10" s="17" t="s">
        <v>7</v>
      </c>
      <c r="E10" s="17" t="s">
        <v>11</v>
      </c>
      <c r="F10" s="18" t="s">
        <v>12</v>
      </c>
      <c r="G10" s="17" t="s">
        <v>13</v>
      </c>
      <c r="H10" s="27">
        <v>1500</v>
      </c>
      <c r="I10" s="17" t="s">
        <v>114</v>
      </c>
      <c r="J10" s="17"/>
      <c r="K10" s="18"/>
      <c r="L10" s="12">
        <f t="shared" si="0"/>
        <v>0</v>
      </c>
    </row>
    <row r="11" spans="1:12" ht="44.25" customHeight="1" thickBot="1" x14ac:dyDescent="0.35">
      <c r="A11" s="28">
        <v>5</v>
      </c>
      <c r="B11" s="20" t="s">
        <v>46</v>
      </c>
      <c r="C11" s="21" t="s">
        <v>47</v>
      </c>
      <c r="D11" s="21" t="s">
        <v>3</v>
      </c>
      <c r="E11" s="21" t="s">
        <v>14</v>
      </c>
      <c r="F11" s="22" t="s">
        <v>15</v>
      </c>
      <c r="G11" s="21" t="s">
        <v>16</v>
      </c>
      <c r="H11" s="21">
        <v>50</v>
      </c>
      <c r="I11" s="10" t="s">
        <v>114</v>
      </c>
      <c r="J11" s="21"/>
      <c r="K11" s="22"/>
      <c r="L11" s="12">
        <f t="shared" si="0"/>
        <v>0</v>
      </c>
    </row>
    <row r="12" spans="1:12" ht="16.5" customHeight="1" x14ac:dyDescent="0.3">
      <c r="A12" s="96">
        <v>6</v>
      </c>
      <c r="B12" s="93" t="s">
        <v>54</v>
      </c>
      <c r="C12" s="29" t="s">
        <v>44</v>
      </c>
      <c r="D12" s="99" t="s">
        <v>3</v>
      </c>
      <c r="E12" s="99" t="s">
        <v>17</v>
      </c>
      <c r="F12" s="102" t="s">
        <v>15</v>
      </c>
      <c r="G12" s="99" t="s">
        <v>18</v>
      </c>
      <c r="H12" s="29">
        <v>6</v>
      </c>
      <c r="I12" s="29" t="s">
        <v>114</v>
      </c>
      <c r="J12" s="29"/>
      <c r="K12" s="30"/>
      <c r="L12" s="12">
        <f t="shared" si="0"/>
        <v>0</v>
      </c>
    </row>
    <row r="13" spans="1:12" ht="18" customHeight="1" thickBot="1" x14ac:dyDescent="0.35">
      <c r="A13" s="97"/>
      <c r="B13" s="94"/>
      <c r="C13" s="31" t="s">
        <v>45</v>
      </c>
      <c r="D13" s="100"/>
      <c r="E13" s="100"/>
      <c r="F13" s="103"/>
      <c r="G13" s="100"/>
      <c r="H13" s="31">
        <v>4</v>
      </c>
      <c r="I13" s="31" t="s">
        <v>114</v>
      </c>
      <c r="J13" s="31"/>
      <c r="K13" s="32"/>
      <c r="L13" s="69">
        <f t="shared" si="0"/>
        <v>0</v>
      </c>
    </row>
    <row r="14" spans="1:12" ht="28.5" customHeight="1" x14ac:dyDescent="0.3">
      <c r="A14" s="77">
        <v>7</v>
      </c>
      <c r="B14" s="86" t="s">
        <v>50</v>
      </c>
      <c r="C14" s="33" t="s">
        <v>43</v>
      </c>
      <c r="D14" s="89" t="s">
        <v>19</v>
      </c>
      <c r="E14" s="89" t="s">
        <v>20</v>
      </c>
      <c r="F14" s="89" t="s">
        <v>21</v>
      </c>
      <c r="G14" s="89" t="s">
        <v>62</v>
      </c>
      <c r="H14" s="33">
        <v>300</v>
      </c>
      <c r="I14" s="10" t="s">
        <v>114</v>
      </c>
      <c r="J14" s="33"/>
      <c r="K14" s="33"/>
      <c r="L14" s="12">
        <f t="shared" si="0"/>
        <v>0</v>
      </c>
    </row>
    <row r="15" spans="1:12" ht="30" customHeight="1" thickBot="1" x14ac:dyDescent="0.35">
      <c r="A15" s="79"/>
      <c r="B15" s="92"/>
      <c r="C15" s="13" t="s">
        <v>42</v>
      </c>
      <c r="D15" s="101"/>
      <c r="E15" s="101"/>
      <c r="F15" s="101"/>
      <c r="G15" s="101"/>
      <c r="H15" s="13">
        <v>200</v>
      </c>
      <c r="I15" s="33" t="s">
        <v>114</v>
      </c>
      <c r="J15" s="13"/>
      <c r="K15" s="13"/>
      <c r="L15" s="69">
        <f t="shared" si="0"/>
        <v>0</v>
      </c>
    </row>
    <row r="16" spans="1:12" ht="28.8" x14ac:dyDescent="0.3">
      <c r="A16" s="96">
        <v>8</v>
      </c>
      <c r="B16" s="93" t="s">
        <v>123</v>
      </c>
      <c r="C16" s="29" t="s">
        <v>48</v>
      </c>
      <c r="D16" s="29" t="s">
        <v>22</v>
      </c>
      <c r="E16" s="29" t="s">
        <v>51</v>
      </c>
      <c r="F16" s="29" t="s">
        <v>23</v>
      </c>
      <c r="G16" s="29"/>
      <c r="H16" s="29">
        <v>500</v>
      </c>
      <c r="I16" s="29" t="s">
        <v>114</v>
      </c>
      <c r="J16" s="29"/>
      <c r="K16" s="30"/>
      <c r="L16" s="12">
        <f t="shared" si="0"/>
        <v>0</v>
      </c>
    </row>
    <row r="17" spans="1:12" ht="29.4" thickBot="1" x14ac:dyDescent="0.35">
      <c r="A17" s="97"/>
      <c r="B17" s="94"/>
      <c r="C17" s="31" t="s">
        <v>49</v>
      </c>
      <c r="D17" s="31" t="s">
        <v>22</v>
      </c>
      <c r="E17" s="31" t="s">
        <v>51</v>
      </c>
      <c r="F17" s="31" t="s">
        <v>23</v>
      </c>
      <c r="G17" s="34"/>
      <c r="H17" s="34">
        <v>500</v>
      </c>
      <c r="I17" s="34" t="s">
        <v>114</v>
      </c>
      <c r="J17" s="34"/>
      <c r="K17" s="32"/>
      <c r="L17" s="69">
        <f t="shared" si="0"/>
        <v>0</v>
      </c>
    </row>
    <row r="18" spans="1:12" ht="46.5" customHeight="1" x14ac:dyDescent="0.3">
      <c r="A18" s="77">
        <v>9</v>
      </c>
      <c r="B18" s="86" t="s">
        <v>123</v>
      </c>
      <c r="C18" s="33" t="s">
        <v>48</v>
      </c>
      <c r="D18" s="33" t="s">
        <v>22</v>
      </c>
      <c r="E18" s="33" t="s">
        <v>52</v>
      </c>
      <c r="F18" s="33" t="s">
        <v>23</v>
      </c>
      <c r="G18" s="33"/>
      <c r="H18" s="33">
        <v>500</v>
      </c>
      <c r="I18" s="10" t="s">
        <v>114</v>
      </c>
      <c r="J18" s="33"/>
      <c r="K18" s="35"/>
      <c r="L18" s="12">
        <f t="shared" si="0"/>
        <v>0</v>
      </c>
    </row>
    <row r="19" spans="1:12" ht="50.25" customHeight="1" thickBot="1" x14ac:dyDescent="0.35">
      <c r="A19" s="79"/>
      <c r="B19" s="92"/>
      <c r="C19" s="13" t="s">
        <v>49</v>
      </c>
      <c r="D19" s="13" t="s">
        <v>22</v>
      </c>
      <c r="E19" s="13" t="s">
        <v>52</v>
      </c>
      <c r="F19" s="13" t="s">
        <v>23</v>
      </c>
      <c r="G19" s="36"/>
      <c r="H19" s="36">
        <v>500</v>
      </c>
      <c r="I19" s="33" t="s">
        <v>114</v>
      </c>
      <c r="J19" s="36"/>
      <c r="K19" s="14"/>
      <c r="L19" s="69">
        <f t="shared" si="0"/>
        <v>0</v>
      </c>
    </row>
    <row r="20" spans="1:12" ht="28.8" x14ac:dyDescent="0.3">
      <c r="A20" s="96">
        <v>10</v>
      </c>
      <c r="B20" s="93" t="s">
        <v>123</v>
      </c>
      <c r="C20" s="29" t="s">
        <v>48</v>
      </c>
      <c r="D20" s="29" t="s">
        <v>22</v>
      </c>
      <c r="E20" s="29" t="s">
        <v>53</v>
      </c>
      <c r="F20" s="29" t="s">
        <v>23</v>
      </c>
      <c r="G20" s="29"/>
      <c r="H20" s="29">
        <v>500</v>
      </c>
      <c r="I20" s="29" t="s">
        <v>114</v>
      </c>
      <c r="J20" s="29"/>
      <c r="K20" s="30"/>
      <c r="L20" s="12">
        <f t="shared" si="0"/>
        <v>0</v>
      </c>
    </row>
    <row r="21" spans="1:12" ht="29.4" thickBot="1" x14ac:dyDescent="0.35">
      <c r="A21" s="97"/>
      <c r="B21" s="94"/>
      <c r="C21" s="31" t="s">
        <v>49</v>
      </c>
      <c r="D21" s="31" t="s">
        <v>22</v>
      </c>
      <c r="E21" s="31" t="s">
        <v>53</v>
      </c>
      <c r="F21" s="31" t="s">
        <v>23</v>
      </c>
      <c r="G21" s="34"/>
      <c r="H21" s="34">
        <v>500</v>
      </c>
      <c r="I21" s="34" t="s">
        <v>114</v>
      </c>
      <c r="J21" s="34"/>
      <c r="K21" s="32"/>
      <c r="L21" s="69">
        <f t="shared" si="0"/>
        <v>0</v>
      </c>
    </row>
    <row r="22" spans="1:12" ht="15" thickBot="1" x14ac:dyDescent="0.35">
      <c r="A22" s="37">
        <v>11</v>
      </c>
      <c r="B22" s="20" t="s">
        <v>73</v>
      </c>
      <c r="C22" s="21" t="s">
        <v>48</v>
      </c>
      <c r="D22" s="21" t="s">
        <v>22</v>
      </c>
      <c r="E22" s="21" t="s">
        <v>24</v>
      </c>
      <c r="F22" s="21" t="s">
        <v>25</v>
      </c>
      <c r="G22" s="21" t="s">
        <v>26</v>
      </c>
      <c r="H22" s="21">
        <v>100</v>
      </c>
      <c r="I22" s="10" t="s">
        <v>114</v>
      </c>
      <c r="J22" s="21"/>
      <c r="K22" s="22"/>
      <c r="L22" s="12">
        <f t="shared" si="0"/>
        <v>0</v>
      </c>
    </row>
    <row r="23" spans="1:12" ht="16.5" customHeight="1" thickBot="1" x14ac:dyDescent="0.35">
      <c r="A23" s="15">
        <v>12</v>
      </c>
      <c r="B23" s="16" t="s">
        <v>56</v>
      </c>
      <c r="C23" s="17" t="s">
        <v>42</v>
      </c>
      <c r="D23" s="17" t="s">
        <v>3</v>
      </c>
      <c r="E23" s="17" t="s">
        <v>27</v>
      </c>
      <c r="F23" s="17" t="s">
        <v>25</v>
      </c>
      <c r="G23" s="17"/>
      <c r="H23" s="17">
        <v>500</v>
      </c>
      <c r="I23" s="17" t="s">
        <v>114</v>
      </c>
      <c r="J23" s="17"/>
      <c r="K23" s="18"/>
      <c r="L23" s="71">
        <f t="shared" si="0"/>
        <v>0</v>
      </c>
    </row>
    <row r="24" spans="1:12" ht="30" customHeight="1" x14ac:dyDescent="0.3">
      <c r="A24" s="77">
        <v>13</v>
      </c>
      <c r="B24" s="86" t="s">
        <v>58</v>
      </c>
      <c r="C24" s="33" t="s">
        <v>57</v>
      </c>
      <c r="D24" s="89" t="s">
        <v>28</v>
      </c>
      <c r="E24" s="89" t="s">
        <v>24</v>
      </c>
      <c r="F24" s="89" t="s">
        <v>29</v>
      </c>
      <c r="G24" s="33"/>
      <c r="H24" s="33">
        <v>200</v>
      </c>
      <c r="I24" s="10" t="s">
        <v>114</v>
      </c>
      <c r="J24" s="33"/>
      <c r="K24" s="33"/>
      <c r="L24" s="69">
        <f t="shared" si="0"/>
        <v>0</v>
      </c>
    </row>
    <row r="25" spans="1:12" ht="30" customHeight="1" x14ac:dyDescent="0.3">
      <c r="A25" s="78"/>
      <c r="B25" s="87"/>
      <c r="C25" s="38" t="s">
        <v>41</v>
      </c>
      <c r="D25" s="90"/>
      <c r="E25" s="90"/>
      <c r="F25" s="90"/>
      <c r="G25" s="38"/>
      <c r="H25" s="38">
        <v>200</v>
      </c>
      <c r="I25" s="38" t="s">
        <v>114</v>
      </c>
      <c r="J25" s="38"/>
      <c r="K25" s="38"/>
      <c r="L25" s="70">
        <f t="shared" si="0"/>
        <v>0</v>
      </c>
    </row>
    <row r="26" spans="1:12" ht="30" customHeight="1" thickBot="1" x14ac:dyDescent="0.35">
      <c r="A26" s="79"/>
      <c r="B26" s="88"/>
      <c r="C26" s="39" t="s">
        <v>42</v>
      </c>
      <c r="D26" s="91"/>
      <c r="E26" s="91"/>
      <c r="F26" s="91"/>
      <c r="G26" s="39"/>
      <c r="H26" s="39">
        <v>200</v>
      </c>
      <c r="I26" s="33" t="s">
        <v>114</v>
      </c>
      <c r="J26" s="39"/>
      <c r="K26" s="39"/>
      <c r="L26" s="69">
        <f t="shared" si="0"/>
        <v>0</v>
      </c>
    </row>
    <row r="27" spans="1:12" ht="28.8" x14ac:dyDescent="0.3">
      <c r="A27" s="80">
        <v>14</v>
      </c>
      <c r="B27" s="83" t="s">
        <v>30</v>
      </c>
      <c r="C27" s="29" t="s">
        <v>39</v>
      </c>
      <c r="D27" s="29" t="s">
        <v>19</v>
      </c>
      <c r="E27" s="29" t="s">
        <v>86</v>
      </c>
      <c r="F27" s="29" t="s">
        <v>39</v>
      </c>
      <c r="G27" s="29" t="s">
        <v>84</v>
      </c>
      <c r="H27" s="29">
        <v>50</v>
      </c>
      <c r="I27" s="67" t="s">
        <v>114</v>
      </c>
      <c r="J27" s="29"/>
      <c r="K27" s="30"/>
      <c r="L27" s="12">
        <f t="shared" si="0"/>
        <v>0</v>
      </c>
    </row>
    <row r="28" spans="1:12" x14ac:dyDescent="0.3">
      <c r="A28" s="81"/>
      <c r="B28" s="84"/>
      <c r="C28" s="41" t="s">
        <v>31</v>
      </c>
      <c r="D28" s="41" t="s">
        <v>36</v>
      </c>
      <c r="E28" s="41" t="s">
        <v>86</v>
      </c>
      <c r="F28" s="41" t="s">
        <v>31</v>
      </c>
      <c r="G28" s="41" t="s">
        <v>84</v>
      </c>
      <c r="H28" s="41">
        <v>50</v>
      </c>
      <c r="I28" s="68" t="s">
        <v>114</v>
      </c>
      <c r="J28" s="41"/>
      <c r="K28" s="42"/>
      <c r="L28" s="70">
        <f t="shared" si="0"/>
        <v>0</v>
      </c>
    </row>
    <row r="29" spans="1:12" ht="29.4" thickBot="1" x14ac:dyDescent="0.35">
      <c r="A29" s="82"/>
      <c r="B29" s="85"/>
      <c r="C29" s="31" t="s">
        <v>39</v>
      </c>
      <c r="D29" s="31" t="s">
        <v>83</v>
      </c>
      <c r="E29" s="31" t="s">
        <v>86</v>
      </c>
      <c r="F29" s="31" t="s">
        <v>39</v>
      </c>
      <c r="G29" s="31" t="s">
        <v>85</v>
      </c>
      <c r="H29" s="31">
        <v>50</v>
      </c>
      <c r="I29" s="66" t="s">
        <v>114</v>
      </c>
      <c r="J29" s="31"/>
      <c r="K29" s="32"/>
      <c r="L29" s="69">
        <f t="shared" si="0"/>
        <v>0</v>
      </c>
    </row>
    <row r="30" spans="1:12" ht="29.4" thickBot="1" x14ac:dyDescent="0.35">
      <c r="A30" s="19">
        <v>15</v>
      </c>
      <c r="B30" s="20" t="s">
        <v>70</v>
      </c>
      <c r="C30" s="21" t="s">
        <v>55</v>
      </c>
      <c r="D30" s="21" t="s">
        <v>32</v>
      </c>
      <c r="E30" s="21" t="s">
        <v>71</v>
      </c>
      <c r="F30" s="21" t="s">
        <v>81</v>
      </c>
      <c r="G30" s="21" t="s">
        <v>82</v>
      </c>
      <c r="H30" s="21">
        <v>50</v>
      </c>
      <c r="I30" s="10" t="s">
        <v>114</v>
      </c>
      <c r="J30" s="21"/>
      <c r="K30" s="22"/>
      <c r="L30" s="12">
        <f t="shared" si="0"/>
        <v>0</v>
      </c>
    </row>
    <row r="31" spans="1:12" ht="15" thickBot="1" x14ac:dyDescent="0.35">
      <c r="A31" s="15">
        <v>16</v>
      </c>
      <c r="B31" s="43" t="s">
        <v>72</v>
      </c>
      <c r="C31" s="44" t="s">
        <v>61</v>
      </c>
      <c r="D31" s="17" t="s">
        <v>22</v>
      </c>
      <c r="E31" s="17" t="s">
        <v>33</v>
      </c>
      <c r="F31" s="18"/>
      <c r="G31" s="17" t="s">
        <v>34</v>
      </c>
      <c r="H31" s="17">
        <v>50</v>
      </c>
      <c r="I31" s="40" t="s">
        <v>115</v>
      </c>
      <c r="J31" s="17"/>
      <c r="K31" s="18"/>
      <c r="L31" s="12">
        <f t="shared" si="0"/>
        <v>0</v>
      </c>
    </row>
    <row r="32" spans="1:12" ht="15" thickBot="1" x14ac:dyDescent="0.35">
      <c r="A32" s="19">
        <v>17</v>
      </c>
      <c r="B32" s="20" t="s">
        <v>60</v>
      </c>
      <c r="C32" s="21" t="s">
        <v>59</v>
      </c>
      <c r="D32" s="21" t="s">
        <v>7</v>
      </c>
      <c r="E32" s="21"/>
      <c r="F32" s="22"/>
      <c r="G32" s="21" t="s">
        <v>35</v>
      </c>
      <c r="H32" s="21">
        <v>10</v>
      </c>
      <c r="I32" s="10" t="s">
        <v>114</v>
      </c>
      <c r="J32" s="21"/>
      <c r="K32" s="22"/>
      <c r="L32" s="12">
        <f t="shared" si="0"/>
        <v>0</v>
      </c>
    </row>
    <row r="33" spans="1:12" ht="36" customHeight="1" thickBot="1" x14ac:dyDescent="0.35">
      <c r="A33" s="15">
        <v>18</v>
      </c>
      <c r="B33" s="16" t="s">
        <v>65</v>
      </c>
      <c r="C33" s="17" t="s">
        <v>63</v>
      </c>
      <c r="D33" s="17" t="s">
        <v>64</v>
      </c>
      <c r="E33" s="17" t="s">
        <v>37</v>
      </c>
      <c r="F33" s="18"/>
      <c r="G33" s="17" t="s">
        <v>38</v>
      </c>
      <c r="H33" s="17">
        <v>100</v>
      </c>
      <c r="I33" s="40" t="s">
        <v>114</v>
      </c>
      <c r="J33" s="17"/>
      <c r="K33" s="18"/>
      <c r="L33" s="12">
        <f t="shared" si="0"/>
        <v>0</v>
      </c>
    </row>
    <row r="34" spans="1:12" ht="15" thickBot="1" x14ac:dyDescent="0.35">
      <c r="A34" s="37">
        <v>19</v>
      </c>
      <c r="B34" s="20" t="s">
        <v>87</v>
      </c>
      <c r="C34" s="45" t="s">
        <v>66</v>
      </c>
      <c r="D34" s="45" t="s">
        <v>7</v>
      </c>
      <c r="E34" s="45" t="s">
        <v>67</v>
      </c>
      <c r="F34" s="45" t="s">
        <v>69</v>
      </c>
      <c r="G34" s="46"/>
      <c r="H34" s="46">
        <v>300</v>
      </c>
      <c r="I34" s="10" t="s">
        <v>114</v>
      </c>
      <c r="J34" s="46"/>
      <c r="K34" s="47"/>
      <c r="L34" s="12">
        <f t="shared" si="0"/>
        <v>0</v>
      </c>
    </row>
    <row r="35" spans="1:12" ht="45.75" customHeight="1" thickBot="1" x14ac:dyDescent="0.35">
      <c r="A35" s="48">
        <v>20</v>
      </c>
      <c r="B35" s="49" t="s">
        <v>75</v>
      </c>
      <c r="C35" s="50" t="s">
        <v>76</v>
      </c>
      <c r="D35" s="50" t="s">
        <v>74</v>
      </c>
      <c r="E35" s="50" t="s">
        <v>77</v>
      </c>
      <c r="F35" s="51"/>
      <c r="G35" s="50" t="s">
        <v>125</v>
      </c>
      <c r="H35" s="52">
        <v>500</v>
      </c>
      <c r="I35" s="40" t="s">
        <v>114</v>
      </c>
      <c r="J35" s="52"/>
      <c r="K35" s="51"/>
      <c r="L35" s="12">
        <f t="shared" si="0"/>
        <v>0</v>
      </c>
    </row>
    <row r="36" spans="1:12" ht="15" thickBot="1" x14ac:dyDescent="0.35">
      <c r="A36" s="53">
        <v>21</v>
      </c>
      <c r="B36" s="54" t="s">
        <v>90</v>
      </c>
      <c r="C36" s="55" t="s">
        <v>113</v>
      </c>
      <c r="D36" s="56" t="s">
        <v>88</v>
      </c>
      <c r="E36" s="55"/>
      <c r="F36" s="56" t="s">
        <v>89</v>
      </c>
      <c r="G36" s="55"/>
      <c r="H36" s="55">
        <v>200</v>
      </c>
      <c r="I36" s="10" t="s">
        <v>114</v>
      </c>
      <c r="J36" s="55"/>
      <c r="K36" s="57"/>
      <c r="L36" s="12">
        <f t="shared" si="0"/>
        <v>0</v>
      </c>
    </row>
    <row r="37" spans="1:12" ht="29.4" thickBot="1" x14ac:dyDescent="0.35">
      <c r="A37" s="58">
        <v>22</v>
      </c>
      <c r="B37" s="26" t="s">
        <v>95</v>
      </c>
      <c r="C37" s="44" t="s">
        <v>43</v>
      </c>
      <c r="D37" s="44" t="s">
        <v>91</v>
      </c>
      <c r="E37" s="17" t="s">
        <v>92</v>
      </c>
      <c r="F37" s="44" t="s">
        <v>93</v>
      </c>
      <c r="G37" s="40" t="s">
        <v>94</v>
      </c>
      <c r="H37" s="40">
        <v>500</v>
      </c>
      <c r="I37" s="40" t="s">
        <v>114</v>
      </c>
      <c r="J37" s="40"/>
      <c r="K37" s="59"/>
      <c r="L37" s="12">
        <f t="shared" si="0"/>
        <v>0</v>
      </c>
    </row>
    <row r="38" spans="1:12" ht="43.8" thickBot="1" x14ac:dyDescent="0.35">
      <c r="A38" s="53">
        <v>23</v>
      </c>
      <c r="B38" s="60" t="s">
        <v>126</v>
      </c>
      <c r="C38" s="56" t="s">
        <v>41</v>
      </c>
      <c r="D38" s="56" t="s">
        <v>99</v>
      </c>
      <c r="E38" s="61" t="s">
        <v>97</v>
      </c>
      <c r="F38" s="56" t="s">
        <v>96</v>
      </c>
      <c r="G38" s="61" t="s">
        <v>98</v>
      </c>
      <c r="H38" s="61">
        <v>700</v>
      </c>
      <c r="I38" s="61" t="s">
        <v>114</v>
      </c>
      <c r="J38" s="61"/>
      <c r="K38" s="57"/>
      <c r="L38" s="12">
        <f t="shared" si="0"/>
        <v>0</v>
      </c>
    </row>
    <row r="39" spans="1:12" ht="33.6" customHeight="1" thickBot="1" x14ac:dyDescent="0.35">
      <c r="A39" s="62"/>
      <c r="B39" s="9" t="s">
        <v>119</v>
      </c>
      <c r="C39" s="9"/>
      <c r="D39" s="9"/>
      <c r="E39" s="9"/>
      <c r="F39" s="9"/>
      <c r="G39" s="63"/>
      <c r="H39" s="63"/>
      <c r="I39" s="63"/>
      <c r="J39" s="63"/>
      <c r="K39" s="8" t="s">
        <v>110</v>
      </c>
      <c r="L39" s="64">
        <f>SUM(L6:L38)</f>
        <v>0</v>
      </c>
    </row>
    <row r="40" spans="1:12" ht="27.6" customHeight="1" x14ac:dyDescent="0.3">
      <c r="A40" s="62"/>
      <c r="B40" s="72" t="s">
        <v>112</v>
      </c>
      <c r="C40" s="72"/>
      <c r="D40" s="72"/>
      <c r="E40" s="72"/>
      <c r="F40" s="72"/>
      <c r="G40" s="72"/>
      <c r="H40" s="63"/>
      <c r="I40" s="63"/>
      <c r="J40" s="63"/>
      <c r="K40" s="65"/>
      <c r="L40" s="65"/>
    </row>
    <row r="42" spans="1:12" ht="28.2" customHeight="1" x14ac:dyDescent="0.3">
      <c r="A42" s="73" t="s">
        <v>118</v>
      </c>
      <c r="B42" s="73"/>
      <c r="C42" s="73"/>
      <c r="D42" s="73"/>
      <c r="E42" s="73"/>
      <c r="F42" s="73"/>
      <c r="G42" s="73"/>
      <c r="H42" s="73"/>
      <c r="I42" s="73"/>
      <c r="J42" s="73"/>
    </row>
    <row r="44" spans="1:12" ht="15.6" customHeight="1" x14ac:dyDescent="0.3">
      <c r="A44" s="74" t="s">
        <v>103</v>
      </c>
      <c r="B44" s="74"/>
      <c r="C44" s="74"/>
      <c r="D44" s="74"/>
      <c r="E44" s="74"/>
      <c r="F44" s="74"/>
      <c r="G44" s="74"/>
      <c r="H44" s="74"/>
      <c r="I44"/>
      <c r="J44"/>
    </row>
    <row r="45" spans="1:12" ht="17.399999999999999" customHeight="1" x14ac:dyDescent="0.3">
      <c r="A45" s="74" t="s">
        <v>104</v>
      </c>
      <c r="B45" s="74"/>
      <c r="C45" s="74"/>
      <c r="D45" s="74"/>
      <c r="E45" s="74"/>
      <c r="F45" s="74"/>
      <c r="G45" s="74"/>
      <c r="H45" s="74"/>
      <c r="I45"/>
      <c r="J45"/>
    </row>
    <row r="46" spans="1:12" ht="15" customHeight="1" x14ac:dyDescent="0.3">
      <c r="A46" s="74" t="s">
        <v>105</v>
      </c>
      <c r="B46" s="74"/>
      <c r="C46" s="74"/>
      <c r="D46" s="74"/>
      <c r="E46" s="74"/>
      <c r="F46" s="74"/>
      <c r="G46" s="74"/>
      <c r="H46" s="74"/>
      <c r="I46"/>
      <c r="J46"/>
    </row>
    <row r="48" spans="1:12" x14ac:dyDescent="0.3">
      <c r="A48" s="2"/>
    </row>
  </sheetData>
  <mergeCells count="34">
    <mergeCell ref="G12:G13"/>
    <mergeCell ref="D14:D15"/>
    <mergeCell ref="E14:E15"/>
    <mergeCell ref="F14:F15"/>
    <mergeCell ref="G14:G15"/>
    <mergeCell ref="D12:D13"/>
    <mergeCell ref="E12:E13"/>
    <mergeCell ref="F12:F13"/>
    <mergeCell ref="B6:B7"/>
    <mergeCell ref="B12:B13"/>
    <mergeCell ref="A16:A17"/>
    <mergeCell ref="A18:A19"/>
    <mergeCell ref="A20:A21"/>
    <mergeCell ref="A6:A7"/>
    <mergeCell ref="A14:A15"/>
    <mergeCell ref="A12:A13"/>
    <mergeCell ref="B14:B15"/>
    <mergeCell ref="B16:B17"/>
    <mergeCell ref="B40:G40"/>
    <mergeCell ref="A42:J42"/>
    <mergeCell ref="A45:H45"/>
    <mergeCell ref="A46:H46"/>
    <mergeCell ref="C2:H2"/>
    <mergeCell ref="A4:I4"/>
    <mergeCell ref="A44:H44"/>
    <mergeCell ref="A24:A26"/>
    <mergeCell ref="A27:A29"/>
    <mergeCell ref="B27:B29"/>
    <mergeCell ref="B24:B26"/>
    <mergeCell ref="E24:E26"/>
    <mergeCell ref="F24:F26"/>
    <mergeCell ref="D24:D26"/>
    <mergeCell ref="B18:B19"/>
    <mergeCell ref="B20:B2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Vladislavs Meļihovs</dc:creator>
  <cp:lastModifiedBy>Evita Liškovska</cp:lastModifiedBy>
  <cp:lastPrinted>2026-07-02T20:30:19Z</cp:lastPrinted>
  <dcterms:created xsi:type="dcterms:W3CDTF">2015-06-05T18:17:20Z</dcterms:created>
  <dcterms:modified xsi:type="dcterms:W3CDTF">2026-07-06T08:05:06Z</dcterms:modified>
</cp:coreProperties>
</file>