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PersonInfo\IVD\IEPIRKUMI\TIRGUS_IZPETES\JD_2026\T.I.2026-92 Atpūtas zonas ierīkošana un apstādījumu atjaunošana Z.A.Meierovica bulvārī 1, Rīgā (AV_EL)\Uzaicinajums\"/>
    </mc:Choice>
  </mc:AlternateContent>
  <xr:revisionPtr revIDLastSave="0" documentId="13_ncr:1_{697BC92E-CB3B-4C2F-A9C6-8E528E3DABAD}" xr6:coauthVersionLast="47" xr6:coauthVersionMax="47" xr10:uidLastSave="{00000000-0000-0000-0000-000000000000}"/>
  <bookViews>
    <workbookView xWindow="2868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26" i="1"/>
  <c r="H25" i="1"/>
  <c r="H24" i="1"/>
  <c r="H22" i="1"/>
  <c r="H10" i="1"/>
  <c r="H11" i="1"/>
  <c r="H12" i="1"/>
  <c r="H13" i="1"/>
  <c r="H14" i="1"/>
  <c r="H15" i="1"/>
  <c r="H16" i="1"/>
  <c r="H17" i="1"/>
  <c r="H18" i="1"/>
  <c r="H19" i="1"/>
  <c r="H20" i="1"/>
  <c r="H21" i="1"/>
  <c r="H23" i="1"/>
  <c r="H8" i="1"/>
  <c r="H9" i="1"/>
  <c r="H7" i="1"/>
  <c r="H28" i="1" l="1"/>
  <c r="H29" i="1" s="1"/>
  <c r="H30" i="1" l="1"/>
</calcChain>
</file>

<file path=xl/sharedStrings.xml><?xml version="1.0" encoding="utf-8"?>
<sst xmlns="http://schemas.openxmlformats.org/spreadsheetml/2006/main" count="96" uniqueCount="83">
  <si>
    <t>Kopā</t>
  </si>
  <si>
    <t>Transports</t>
  </si>
  <si>
    <t>PVN21%</t>
  </si>
  <si>
    <t>Nr.p.k.</t>
  </si>
  <si>
    <t>1.</t>
  </si>
  <si>
    <t xml:space="preserve">Attēls, augu stādīšanas vietas apraksts </t>
  </si>
  <si>
    <t>P11</t>
  </si>
  <si>
    <t>2.</t>
  </si>
  <si>
    <t xml:space="preserve">skarainā hortenzija "Little Lime" </t>
  </si>
  <si>
    <t>C10</t>
  </si>
  <si>
    <t>3.</t>
  </si>
  <si>
    <t>Dobes ierīkošana aiz 2.korpusa (strūklakas vietā) , melnzeme, biohumuss</t>
  </si>
  <si>
    <t xml:space="preserve">1.1. </t>
  </si>
  <si>
    <t>spārnotais segliņš - Euonymus alatus "Compactus"</t>
  </si>
  <si>
    <t>60-80 cm stāds</t>
  </si>
  <si>
    <t>2.1.</t>
  </si>
  <si>
    <t xml:space="preserve">galotnes pahisandrs - Pachisandra terminalis </t>
  </si>
  <si>
    <t>P9</t>
  </si>
  <si>
    <t>Lemuāna filadelfs - Philadelphus lemoinei "Erectus"</t>
  </si>
  <si>
    <t>3.1.</t>
  </si>
  <si>
    <t>Dobes atjaunošana pie 2.korpusa, starp kadiķiem, biohumuss</t>
  </si>
  <si>
    <t>Dobes atjaunošana pie 2.korpusa,starp kadiķi un brauktuvi, biohumuss</t>
  </si>
  <si>
    <t xml:space="preserve">ložņu cekuliņš - Ajuga reptans "Black Scallop" </t>
  </si>
  <si>
    <t>4.</t>
  </si>
  <si>
    <t>4.1.</t>
  </si>
  <si>
    <t>sarkanā epimēdija Epimedium x rubrum</t>
  </si>
  <si>
    <t>5.</t>
  </si>
  <si>
    <t>Augu/puķu kastu novietošana centrālās dobes malās</t>
  </si>
  <si>
    <t>5.1.</t>
  </si>
  <si>
    <t xml:space="preserve">skarainā hortenzija - hydrangea paniculata "Little Lime" (Jane)   </t>
  </si>
  <si>
    <t>C10 ,                augstums 30-40 cm</t>
  </si>
  <si>
    <t>5.2.</t>
  </si>
  <si>
    <t>irbeņu fiziokarps- Physocarpus opulifolius "Summer Wine"</t>
  </si>
  <si>
    <t xml:space="preserve">C10,                 augstums 60-80 cm </t>
  </si>
  <si>
    <t>5.3.</t>
  </si>
  <si>
    <t>pelēkā spireja - Spiraea x cinerea "Grefsheim"</t>
  </si>
  <si>
    <t>C8,                   augstums 80-100 cm</t>
  </si>
  <si>
    <t>5.4.</t>
  </si>
  <si>
    <t>baltais grimonis - Cornus alba "Sibirica Variegata"</t>
  </si>
  <si>
    <t xml:space="preserve">C12,                    augstums 80-100 cm </t>
  </si>
  <si>
    <t>5.5.</t>
  </si>
  <si>
    <t>Ķīnas miskante - Miscanthus sinensis "Federweiser"</t>
  </si>
  <si>
    <t>P11,                     augstums 150-180 cm</t>
  </si>
  <si>
    <t>5.6.</t>
  </si>
  <si>
    <t>atbilstošs augiem</t>
  </si>
  <si>
    <t>5.7.</t>
  </si>
  <si>
    <t>Keramzīts</t>
  </si>
  <si>
    <t>litri</t>
  </si>
  <si>
    <t>m3</t>
  </si>
  <si>
    <t>5.8.</t>
  </si>
  <si>
    <t>Mulča</t>
  </si>
  <si>
    <t>5.9.</t>
  </si>
  <si>
    <t>5.10.</t>
  </si>
  <si>
    <t>kaķumētra Fāsena - Nepeta faassenii "Walker`s Low"</t>
  </si>
  <si>
    <t>Centrālās apaļās dobes atjaunošana - izrakt un pārstādīt kopā raskrēsliņus, starp tiem iestādīt kaķumētras, biohumuss</t>
  </si>
  <si>
    <t>Centrālās apaļās dobes atjaunošana - zemās hortenzijas iestādīšana tukšajā vietā, biohumuss</t>
  </si>
  <si>
    <t>Dobes atjaunošana starp 3.un 1.korpusiem, izteiktas apdobes izveide visapkārt dobei, augi gar īvēm, biohumuss</t>
  </si>
  <si>
    <t>Dobes atjaunošana starp 3.un 1.korpusiem, izteiktas apdobes izveide visapkārt dobei, pie hortenzijām un rododendriem, biohumuss</t>
  </si>
  <si>
    <t>Biohumuss</t>
  </si>
  <si>
    <t xml:space="preserve"> Kūdras substrāts</t>
  </si>
  <si>
    <t xml:space="preserve">Melnzeme </t>
  </si>
  <si>
    <t xml:space="preserve">augstums 80-90 cm, garums 120 - 130 cm, platums 40-50 cm </t>
  </si>
  <si>
    <t>Cena kopā 
EUR  bez PVN</t>
  </si>
  <si>
    <t>Cena 
EUR/gab. bez PVN</t>
  </si>
  <si>
    <t>60-80 cm, konteinerstāds</t>
  </si>
  <si>
    <t>Darbs, palīgmateriāli</t>
  </si>
  <si>
    <t>komplekts</t>
  </si>
  <si>
    <t>6.1.</t>
  </si>
  <si>
    <t>6.2.</t>
  </si>
  <si>
    <t>3.pielikums</t>
  </si>
  <si>
    <t>TEHNISKAIS UN FINANŠU PIEDĀVĀJUMS</t>
  </si>
  <si>
    <t>Ar šo &lt;Pretendenta nosaukums, reģistrācijas numurs&gt;, iesniedzot tehnisko un finanšu piedāvājumu tirgus izpētei “Ārtelpas labiekārtošana Z.A.Meierovica bulvārī 1, Rīgā” (identifikācijas Nr.T.I.2026/92; turpmāk – Tirgus izpēte) un piedāvā nodrošināt atpūtas zonas ierīkošanu un apstādījumu atjaunošanu Z.A.Meierovica bulvārī 1, Rīgā (turpmāk – Darbi) par zemāk norādīto cenu, kas ietver visas izmaksas tādā apmērā, lai pilnībā nodrošinātu Darbu izpildi saskaņā ar Tirgus izpētes uzaicinājumu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 u.c., izņemot pievienotās vērtības nodokli:</t>
  </si>
  <si>
    <t>&lt;Pretendenta paraksttiesīgās vai pilnvarotās personas vārds, uzvārds, amats&gt;</t>
  </si>
  <si>
    <t>&lt;Paraksts&gt;</t>
  </si>
  <si>
    <t>&lt;Datums, vieta&gt;</t>
  </si>
  <si>
    <t xml:space="preserve">Daudzums* </t>
  </si>
  <si>
    <t>*norādītais daudzums/apjoms ir provizorisks, līguma darbības laikā tas var mainīties.</t>
  </si>
  <si>
    <t>Stādi augu kastēm</t>
  </si>
  <si>
    <t>kompozītmateriāla vai polipropilēna puķu kastes, piemērotas augiem āra apstākļos( ziemošanai āra apstākļos), antracīta krāsā</t>
  </si>
  <si>
    <t>Auga/produkta/pakalpojuma nosaukums/apraksts</t>
  </si>
  <si>
    <r>
      <t xml:space="preserve">Pretendenta piedāvājums - ražotājs/stādaudzētava, apraksts, nosaukums, attēls, saite uz produktu
 </t>
    </r>
    <r>
      <rPr>
        <b/>
        <i/>
        <sz val="11"/>
        <color theme="1"/>
        <rFont val="Calibri"/>
        <family val="2"/>
        <charset val="186"/>
        <scheme val="minor"/>
      </rPr>
      <t>(ja attiecināms)</t>
    </r>
  </si>
  <si>
    <t xml:space="preserve">Izmērs
 (pods/cm/ m3/ litri/komplekts) </t>
  </si>
  <si>
    <t>Kopā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</si>
</sst>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1"/>
      <name val="Calibri"/>
      <family val="2"/>
      <charset val="186"/>
      <scheme val="minor"/>
    </font>
    <font>
      <i/>
      <sz val="11"/>
      <color theme="1"/>
      <name val="Calibri"/>
      <family val="2"/>
      <charset val="186"/>
      <scheme val="minor"/>
    </font>
    <font>
      <i/>
      <sz val="11"/>
      <name val="Calibri"/>
      <family val="2"/>
      <scheme val="minor"/>
    </font>
    <font>
      <sz val="11"/>
      <name val="Calibri"/>
      <family val="2"/>
      <scheme val="minor"/>
    </font>
    <font>
      <i/>
      <sz val="10"/>
      <color theme="1"/>
      <name val="Calibri"/>
      <family val="2"/>
      <charset val="186"/>
      <scheme val="minor"/>
    </font>
    <font>
      <b/>
      <i/>
      <sz val="11"/>
      <color theme="1"/>
      <name val="Calibri"/>
      <family val="2"/>
      <charset val="186"/>
      <scheme val="minor"/>
    </font>
    <font>
      <sz val="11"/>
      <color theme="1"/>
      <name val="Calibri"/>
      <family val="2"/>
      <charset val="186"/>
      <scheme val="minor"/>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0" fillId="0" borderId="1" xfId="0" applyBorder="1" applyAlignment="1">
      <alignment horizontal="center" vertical="center"/>
    </xf>
    <xf numFmtId="43" fontId="0" fillId="0" borderId="1" xfId="1"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top" wrapText="1"/>
    </xf>
    <xf numFmtId="0" fontId="3" fillId="0" borderId="1" xfId="0" applyFont="1" applyBorder="1" applyAlignment="1">
      <alignment horizontal="center" vertical="center" wrapText="1"/>
    </xf>
    <xf numFmtId="16"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right"/>
    </xf>
    <xf numFmtId="0" fontId="2" fillId="0" borderId="0" xfId="0" applyFont="1"/>
    <xf numFmtId="0" fontId="0" fillId="0" borderId="0" xfId="0" applyAlignment="1">
      <alignment horizontal="justify" vertical="justify"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0" xfId="0" applyFill="1"/>
    <xf numFmtId="0" fontId="6" fillId="0" borderId="0" xfId="0" applyFont="1" applyAlignment="1">
      <alignment horizontal="left" vertical="center"/>
    </xf>
    <xf numFmtId="0" fontId="8" fillId="0" borderId="0" xfId="0" applyFont="1" applyBorder="1" applyAlignment="1">
      <alignment horizontal="left" vertical="center" wrapText="1"/>
    </xf>
    <xf numFmtId="43" fontId="0" fillId="0" borderId="1" xfId="1" applyFont="1" applyBorder="1" applyAlignment="1">
      <alignment horizontal="center" vertical="center"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6</xdr:row>
      <xdr:rowOff>596934</xdr:rowOff>
    </xdr:from>
    <xdr:to>
      <xdr:col>1</xdr:col>
      <xdr:colOff>2226945</xdr:colOff>
      <xdr:row>6</xdr:row>
      <xdr:rowOff>2247900</xdr:rowOff>
    </xdr:to>
    <xdr:pic>
      <xdr:nvPicPr>
        <xdr:cNvPr id="49" name="Attēls 48">
          <a:extLst>
            <a:ext uri="{FF2B5EF4-FFF2-40B4-BE49-F238E27FC236}">
              <a16:creationId xmlns:a16="http://schemas.microsoft.com/office/drawing/2014/main" id="{BC91D90F-AB86-7680-0917-4A09C3FC8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H="1" flipV="1">
          <a:off x="942975" y="2216184"/>
          <a:ext cx="1819275" cy="1650966"/>
        </a:xfrm>
        <a:prstGeom prst="rect">
          <a:avLst/>
        </a:prstGeom>
        <a:noFill/>
        <a:ln>
          <a:noFill/>
        </a:ln>
      </xdr:spPr>
    </xdr:pic>
    <xdr:clientData/>
  </xdr:twoCellAnchor>
  <xdr:twoCellAnchor editAs="oneCell">
    <xdr:from>
      <xdr:col>1</xdr:col>
      <xdr:colOff>266700</xdr:colOff>
      <xdr:row>8</xdr:row>
      <xdr:rowOff>428625</xdr:rowOff>
    </xdr:from>
    <xdr:to>
      <xdr:col>1</xdr:col>
      <xdr:colOff>2148840</xdr:colOff>
      <xdr:row>8</xdr:row>
      <xdr:rowOff>1844565</xdr:rowOff>
    </xdr:to>
    <xdr:pic>
      <xdr:nvPicPr>
        <xdr:cNvPr id="50" name="Attēls 49">
          <a:extLst>
            <a:ext uri="{FF2B5EF4-FFF2-40B4-BE49-F238E27FC236}">
              <a16:creationId xmlns:a16="http://schemas.microsoft.com/office/drawing/2014/main" id="{6C82D97A-E1CD-F14A-F50A-F83D01258D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5133975"/>
          <a:ext cx="1876425" cy="1406415"/>
        </a:xfrm>
        <a:prstGeom prst="rect">
          <a:avLst/>
        </a:prstGeom>
        <a:noFill/>
        <a:ln>
          <a:noFill/>
        </a:ln>
      </xdr:spPr>
    </xdr:pic>
    <xdr:clientData/>
  </xdr:twoCellAnchor>
  <xdr:twoCellAnchor editAs="oneCell">
    <xdr:from>
      <xdr:col>1</xdr:col>
      <xdr:colOff>342899</xdr:colOff>
      <xdr:row>10</xdr:row>
      <xdr:rowOff>400050</xdr:rowOff>
    </xdr:from>
    <xdr:to>
      <xdr:col>1</xdr:col>
      <xdr:colOff>2173636</xdr:colOff>
      <xdr:row>10</xdr:row>
      <xdr:rowOff>1771650</xdr:rowOff>
    </xdr:to>
    <xdr:pic>
      <xdr:nvPicPr>
        <xdr:cNvPr id="51" name="Attēls 50">
          <a:extLst>
            <a:ext uri="{FF2B5EF4-FFF2-40B4-BE49-F238E27FC236}">
              <a16:creationId xmlns:a16="http://schemas.microsoft.com/office/drawing/2014/main" id="{98C01679-B371-0FC9-1DB4-1449B26B5C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774" y="7743825"/>
          <a:ext cx="1830737" cy="1371600"/>
        </a:xfrm>
        <a:prstGeom prst="rect">
          <a:avLst/>
        </a:prstGeom>
        <a:noFill/>
        <a:ln>
          <a:noFill/>
        </a:ln>
      </xdr:spPr>
    </xdr:pic>
    <xdr:clientData/>
  </xdr:twoCellAnchor>
  <xdr:twoCellAnchor editAs="oneCell">
    <xdr:from>
      <xdr:col>1</xdr:col>
      <xdr:colOff>371475</xdr:colOff>
      <xdr:row>11</xdr:row>
      <xdr:rowOff>400049</xdr:rowOff>
    </xdr:from>
    <xdr:to>
      <xdr:col>1</xdr:col>
      <xdr:colOff>2150745</xdr:colOff>
      <xdr:row>11</xdr:row>
      <xdr:rowOff>1736396</xdr:rowOff>
    </xdr:to>
    <xdr:pic>
      <xdr:nvPicPr>
        <xdr:cNvPr id="52" name="Attēls 51">
          <a:extLst>
            <a:ext uri="{FF2B5EF4-FFF2-40B4-BE49-F238E27FC236}">
              <a16:creationId xmlns:a16="http://schemas.microsoft.com/office/drawing/2014/main" id="{5A41A01D-E7C8-5D62-4B8E-1ADCCE0B818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5350" y="9620249"/>
          <a:ext cx="1790700" cy="1342062"/>
        </a:xfrm>
        <a:prstGeom prst="rect">
          <a:avLst/>
        </a:prstGeom>
        <a:noFill/>
        <a:ln>
          <a:noFill/>
        </a:ln>
      </xdr:spPr>
    </xdr:pic>
    <xdr:clientData/>
  </xdr:twoCellAnchor>
  <xdr:twoCellAnchor editAs="oneCell">
    <xdr:from>
      <xdr:col>1</xdr:col>
      <xdr:colOff>352424</xdr:colOff>
      <xdr:row>12</xdr:row>
      <xdr:rowOff>628650</xdr:rowOff>
    </xdr:from>
    <xdr:to>
      <xdr:col>1</xdr:col>
      <xdr:colOff>2228850</xdr:colOff>
      <xdr:row>12</xdr:row>
      <xdr:rowOff>2035050</xdr:rowOff>
    </xdr:to>
    <xdr:pic>
      <xdr:nvPicPr>
        <xdr:cNvPr id="53" name="Attēls 52">
          <a:extLst>
            <a:ext uri="{FF2B5EF4-FFF2-40B4-BE49-F238E27FC236}">
              <a16:creationId xmlns:a16="http://schemas.microsoft.com/office/drawing/2014/main" id="{D5589475-CBBE-38C2-833C-4B886A27678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299" y="11468100"/>
          <a:ext cx="1876426" cy="1406400"/>
        </a:xfrm>
        <a:prstGeom prst="rect">
          <a:avLst/>
        </a:prstGeom>
        <a:noFill/>
        <a:ln>
          <a:noFill/>
        </a:ln>
      </xdr:spPr>
    </xdr:pic>
    <xdr:clientData/>
  </xdr:twoCellAnchor>
  <xdr:twoCellAnchor editAs="oneCell">
    <xdr:from>
      <xdr:col>1</xdr:col>
      <xdr:colOff>542924</xdr:colOff>
      <xdr:row>13</xdr:row>
      <xdr:rowOff>800099</xdr:rowOff>
    </xdr:from>
    <xdr:to>
      <xdr:col>1</xdr:col>
      <xdr:colOff>1904999</xdr:colOff>
      <xdr:row>13</xdr:row>
      <xdr:rowOff>1809144</xdr:rowOff>
    </xdr:to>
    <xdr:pic>
      <xdr:nvPicPr>
        <xdr:cNvPr id="54" name="Attēls 53">
          <a:extLst>
            <a:ext uri="{FF2B5EF4-FFF2-40B4-BE49-F238E27FC236}">
              <a16:creationId xmlns:a16="http://schemas.microsoft.com/office/drawing/2014/main" id="{A3E2A980-E07C-40CA-4CD2-2809BA1044A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6799" y="13773149"/>
          <a:ext cx="1362075" cy="1020475"/>
        </a:xfrm>
        <a:prstGeom prst="rect">
          <a:avLst/>
        </a:prstGeom>
        <a:noFill/>
        <a:ln>
          <a:noFill/>
        </a:ln>
      </xdr:spPr>
    </xdr:pic>
    <xdr:clientData/>
  </xdr:twoCellAnchor>
  <xdr:twoCellAnchor editAs="oneCell">
    <xdr:from>
      <xdr:col>1</xdr:col>
      <xdr:colOff>542925</xdr:colOff>
      <xdr:row>13</xdr:row>
      <xdr:rowOff>1828800</xdr:rowOff>
    </xdr:from>
    <xdr:to>
      <xdr:col>1</xdr:col>
      <xdr:colOff>1921460</xdr:colOff>
      <xdr:row>13</xdr:row>
      <xdr:rowOff>2857500</xdr:rowOff>
    </xdr:to>
    <xdr:pic>
      <xdr:nvPicPr>
        <xdr:cNvPr id="55" name="Attēls 54">
          <a:extLst>
            <a:ext uri="{FF2B5EF4-FFF2-40B4-BE49-F238E27FC236}">
              <a16:creationId xmlns:a16="http://schemas.microsoft.com/office/drawing/2014/main" id="{3025EAA4-11E0-EEAC-BF77-768981587F1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66800" y="14801850"/>
          <a:ext cx="1372820" cy="1028700"/>
        </a:xfrm>
        <a:prstGeom prst="rect">
          <a:avLst/>
        </a:prstGeom>
        <a:noFill/>
        <a:ln>
          <a:noFill/>
        </a:ln>
      </xdr:spPr>
    </xdr:pic>
    <xdr:clientData/>
  </xdr:twoCellAnchor>
  <xdr:oneCellAnchor>
    <xdr:from>
      <xdr:col>2</xdr:col>
      <xdr:colOff>200025</xdr:colOff>
      <xdr:row>14</xdr:row>
      <xdr:rowOff>962025</xdr:rowOff>
    </xdr:from>
    <xdr:ext cx="1743920" cy="1019175"/>
    <xdr:pic>
      <xdr:nvPicPr>
        <xdr:cNvPr id="59" name="Attēls 58">
          <a:extLst>
            <a:ext uri="{FF2B5EF4-FFF2-40B4-BE49-F238E27FC236}">
              <a16:creationId xmlns:a16="http://schemas.microsoft.com/office/drawing/2014/main" id="{E9FC7A10-1161-4BE6-9F3A-1EBCC970A516}"/>
            </a:ext>
          </a:extLst>
        </xdr:cNvPr>
        <xdr:cNvPicPr>
          <a:picLocks noChangeAspect="1"/>
        </xdr:cNvPicPr>
      </xdr:nvPicPr>
      <xdr:blipFill>
        <a:blip xmlns:r="http://schemas.openxmlformats.org/officeDocument/2006/relationships" r:embed="rId8"/>
        <a:stretch>
          <a:fillRect/>
        </a:stretch>
      </xdr:blipFill>
      <xdr:spPr>
        <a:xfrm>
          <a:off x="3295650" y="16773525"/>
          <a:ext cx="1743920" cy="1019175"/>
        </a:xfrm>
        <a:prstGeom prst="rect">
          <a:avLst/>
        </a:prstGeom>
      </xdr:spPr>
    </xdr:pic>
    <xdr:clientData/>
  </xdr:oneCellAnchor>
  <xdr:twoCellAnchor editAs="oneCell">
    <xdr:from>
      <xdr:col>1</xdr:col>
      <xdr:colOff>95250</xdr:colOff>
      <xdr:row>14</xdr:row>
      <xdr:rowOff>466726</xdr:rowOff>
    </xdr:from>
    <xdr:to>
      <xdr:col>1</xdr:col>
      <xdr:colOff>2383103</xdr:colOff>
      <xdr:row>14</xdr:row>
      <xdr:rowOff>1807846</xdr:rowOff>
    </xdr:to>
    <xdr:pic>
      <xdr:nvPicPr>
        <xdr:cNvPr id="61" name="Attēls 60">
          <a:extLst>
            <a:ext uri="{FF2B5EF4-FFF2-40B4-BE49-F238E27FC236}">
              <a16:creationId xmlns:a16="http://schemas.microsoft.com/office/drawing/2014/main" id="{C642C917-3991-23E6-4F73-10C6B978B4B7}"/>
            </a:ext>
          </a:extLst>
        </xdr:cNvPr>
        <xdr:cNvPicPr>
          <a:picLocks noChangeAspect="1"/>
        </xdr:cNvPicPr>
      </xdr:nvPicPr>
      <xdr:blipFill>
        <a:blip xmlns:r="http://schemas.openxmlformats.org/officeDocument/2006/relationships" r:embed="rId9"/>
        <a:stretch>
          <a:fillRect/>
        </a:stretch>
      </xdr:blipFill>
      <xdr:spPr>
        <a:xfrm>
          <a:off x="619125" y="16278226"/>
          <a:ext cx="2276423" cy="1352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workbookViewId="0">
      <pane ySplit="6" topLeftCell="A16" activePane="bottomLeft" state="frozen"/>
      <selection pane="bottomLeft" activeCell="J29" sqref="J29"/>
    </sheetView>
  </sheetViews>
  <sheetFormatPr defaultRowHeight="14.4" x14ac:dyDescent="0.3"/>
  <cols>
    <col min="1" max="1" width="7.88671875" customWidth="1"/>
    <col min="2" max="2" width="38.5546875" customWidth="1"/>
    <col min="3" max="3" width="32.44140625" customWidth="1"/>
    <col min="4" max="4" width="19" customWidth="1"/>
    <col min="5" max="5" width="15.109375" customWidth="1"/>
    <col min="6" max="6" width="28.5546875" customWidth="1"/>
    <col min="7" max="7" width="15.44140625" customWidth="1"/>
    <col min="8" max="8" width="14.6640625" customWidth="1"/>
  </cols>
  <sheetData>
    <row r="1" spans="1:8" x14ac:dyDescent="0.3">
      <c r="H1" s="12" t="s">
        <v>69</v>
      </c>
    </row>
    <row r="2" spans="1:8" x14ac:dyDescent="0.3">
      <c r="C2" s="13" t="s">
        <v>70</v>
      </c>
    </row>
    <row r="4" spans="1:8" ht="76.8" customHeight="1" x14ac:dyDescent="0.3">
      <c r="A4" s="14" t="s">
        <v>71</v>
      </c>
      <c r="B4" s="14"/>
      <c r="C4" s="14"/>
      <c r="D4" s="14"/>
      <c r="E4" s="14"/>
      <c r="F4" s="14"/>
      <c r="G4" s="14"/>
      <c r="H4" s="14"/>
    </row>
    <row r="6" spans="1:8" ht="87.6" customHeight="1" x14ac:dyDescent="0.3">
      <c r="A6" s="10" t="s">
        <v>3</v>
      </c>
      <c r="B6" s="11" t="s">
        <v>5</v>
      </c>
      <c r="C6" s="11" t="s">
        <v>79</v>
      </c>
      <c r="D6" s="11" t="s">
        <v>81</v>
      </c>
      <c r="E6" s="11" t="s">
        <v>75</v>
      </c>
      <c r="F6" s="11" t="s">
        <v>80</v>
      </c>
      <c r="G6" s="11" t="s">
        <v>63</v>
      </c>
      <c r="H6" s="11" t="s">
        <v>62</v>
      </c>
    </row>
    <row r="7" spans="1:8" ht="183" customHeight="1" x14ac:dyDescent="0.3">
      <c r="A7" s="1" t="s">
        <v>4</v>
      </c>
      <c r="B7" s="5" t="s">
        <v>54</v>
      </c>
      <c r="C7" s="8" t="s">
        <v>53</v>
      </c>
      <c r="D7" s="9" t="s">
        <v>6</v>
      </c>
      <c r="E7" s="9">
        <v>4</v>
      </c>
      <c r="F7" s="1"/>
      <c r="G7" s="2"/>
      <c r="H7" s="2">
        <f t="shared" ref="H7:H24" si="0">E7*G7</f>
        <v>0</v>
      </c>
    </row>
    <row r="8" spans="1:8" ht="43.2" x14ac:dyDescent="0.3">
      <c r="A8" s="1" t="s">
        <v>12</v>
      </c>
      <c r="B8" s="4" t="s">
        <v>55</v>
      </c>
      <c r="C8" s="6" t="s">
        <v>8</v>
      </c>
      <c r="D8" s="1" t="s">
        <v>9</v>
      </c>
      <c r="E8" s="1">
        <v>1</v>
      </c>
      <c r="F8" s="1"/>
      <c r="G8" s="2"/>
      <c r="H8" s="2">
        <f t="shared" si="0"/>
        <v>0</v>
      </c>
    </row>
    <row r="9" spans="1:8" ht="150.75" customHeight="1" x14ac:dyDescent="0.3">
      <c r="A9" s="1" t="s">
        <v>7</v>
      </c>
      <c r="B9" s="5" t="s">
        <v>11</v>
      </c>
      <c r="C9" s="6" t="s">
        <v>13</v>
      </c>
      <c r="D9" s="1" t="s">
        <v>14</v>
      </c>
      <c r="E9" s="1">
        <v>1</v>
      </c>
      <c r="F9" s="1"/>
      <c r="G9" s="2"/>
      <c r="H9" s="2">
        <f t="shared" si="0"/>
        <v>0</v>
      </c>
    </row>
    <row r="10" spans="1:8" ht="57" customHeight="1" x14ac:dyDescent="0.3">
      <c r="A10" s="1" t="s">
        <v>15</v>
      </c>
      <c r="B10" s="4" t="s">
        <v>11</v>
      </c>
      <c r="C10" s="6" t="s">
        <v>16</v>
      </c>
      <c r="D10" s="1" t="s">
        <v>17</v>
      </c>
      <c r="E10" s="1">
        <v>10</v>
      </c>
      <c r="F10" s="1"/>
      <c r="G10" s="2"/>
      <c r="H10" s="2">
        <f t="shared" si="0"/>
        <v>0</v>
      </c>
    </row>
    <row r="11" spans="1:8" ht="147.75" customHeight="1" x14ac:dyDescent="0.3">
      <c r="A11" s="1" t="s">
        <v>10</v>
      </c>
      <c r="B11" s="5" t="s">
        <v>20</v>
      </c>
      <c r="C11" s="6" t="s">
        <v>18</v>
      </c>
      <c r="D11" s="4" t="s">
        <v>64</v>
      </c>
      <c r="E11" s="1">
        <v>1</v>
      </c>
      <c r="F11" s="1"/>
      <c r="G11" s="2"/>
      <c r="H11" s="2">
        <f t="shared" si="0"/>
        <v>0</v>
      </c>
    </row>
    <row r="12" spans="1:8" ht="142.5" customHeight="1" x14ac:dyDescent="0.3">
      <c r="A12" s="1" t="s">
        <v>19</v>
      </c>
      <c r="B12" s="5" t="s">
        <v>21</v>
      </c>
      <c r="C12" s="6" t="s">
        <v>22</v>
      </c>
      <c r="D12" s="1" t="s">
        <v>17</v>
      </c>
      <c r="E12" s="1">
        <v>7</v>
      </c>
      <c r="F12" s="1"/>
      <c r="G12" s="2"/>
      <c r="H12" s="2">
        <f t="shared" si="0"/>
        <v>0</v>
      </c>
    </row>
    <row r="13" spans="1:8" ht="168" customHeight="1" x14ac:dyDescent="0.3">
      <c r="A13" s="1" t="s">
        <v>23</v>
      </c>
      <c r="B13" s="5" t="s">
        <v>56</v>
      </c>
      <c r="C13" s="6" t="s">
        <v>22</v>
      </c>
      <c r="D13" s="1" t="s">
        <v>17</v>
      </c>
      <c r="E13" s="1">
        <v>40</v>
      </c>
      <c r="F13" s="1"/>
      <c r="G13" s="2"/>
      <c r="H13" s="2">
        <f t="shared" si="0"/>
        <v>0</v>
      </c>
    </row>
    <row r="14" spans="1:8" ht="231" customHeight="1" x14ac:dyDescent="0.3">
      <c r="A14" s="1" t="s">
        <v>24</v>
      </c>
      <c r="B14" s="5" t="s">
        <v>57</v>
      </c>
      <c r="C14" s="6" t="s">
        <v>25</v>
      </c>
      <c r="D14" s="1" t="s">
        <v>6</v>
      </c>
      <c r="E14" s="1">
        <v>7</v>
      </c>
      <c r="F14" s="1"/>
      <c r="G14" s="2"/>
      <c r="H14" s="2">
        <f t="shared" si="0"/>
        <v>0</v>
      </c>
    </row>
    <row r="15" spans="1:8" ht="159" customHeight="1" x14ac:dyDescent="0.3">
      <c r="A15" s="1" t="s">
        <v>26</v>
      </c>
      <c r="B15" s="5" t="s">
        <v>27</v>
      </c>
      <c r="C15" s="5" t="s">
        <v>78</v>
      </c>
      <c r="D15" s="4" t="s">
        <v>61</v>
      </c>
      <c r="E15" s="1">
        <v>8</v>
      </c>
      <c r="F15" s="1"/>
      <c r="G15" s="2"/>
      <c r="H15" s="2">
        <f t="shared" si="0"/>
        <v>0</v>
      </c>
    </row>
    <row r="16" spans="1:8" ht="29.25" customHeight="1" x14ac:dyDescent="0.3">
      <c r="A16" s="7" t="s">
        <v>28</v>
      </c>
      <c r="B16" s="4" t="s">
        <v>77</v>
      </c>
      <c r="C16" s="6" t="s">
        <v>29</v>
      </c>
      <c r="D16" s="4" t="s">
        <v>30</v>
      </c>
      <c r="E16" s="1">
        <v>4</v>
      </c>
      <c r="F16" s="1"/>
      <c r="G16" s="2"/>
      <c r="H16" s="2">
        <f t="shared" si="0"/>
        <v>0</v>
      </c>
    </row>
    <row r="17" spans="1:8" ht="28.8" x14ac:dyDescent="0.3">
      <c r="A17" s="1" t="s">
        <v>31</v>
      </c>
      <c r="B17" s="4" t="s">
        <v>77</v>
      </c>
      <c r="C17" s="6" t="s">
        <v>32</v>
      </c>
      <c r="D17" s="4" t="s">
        <v>33</v>
      </c>
      <c r="E17" s="1">
        <v>4</v>
      </c>
      <c r="F17" s="1"/>
      <c r="G17" s="2"/>
      <c r="H17" s="2">
        <f t="shared" si="0"/>
        <v>0</v>
      </c>
    </row>
    <row r="18" spans="1:8" ht="28.8" x14ac:dyDescent="0.3">
      <c r="A18" s="1" t="s">
        <v>34</v>
      </c>
      <c r="B18" s="4" t="s">
        <v>77</v>
      </c>
      <c r="C18" s="6" t="s">
        <v>35</v>
      </c>
      <c r="D18" s="4" t="s">
        <v>36</v>
      </c>
      <c r="E18" s="1">
        <v>4</v>
      </c>
      <c r="F18" s="1"/>
      <c r="G18" s="2"/>
      <c r="H18" s="2">
        <f t="shared" si="0"/>
        <v>0</v>
      </c>
    </row>
    <row r="19" spans="1:8" ht="28.8" x14ac:dyDescent="0.3">
      <c r="A19" s="1" t="s">
        <v>37</v>
      </c>
      <c r="B19" s="4" t="s">
        <v>77</v>
      </c>
      <c r="C19" s="6" t="s">
        <v>38</v>
      </c>
      <c r="D19" s="4" t="s">
        <v>39</v>
      </c>
      <c r="E19" s="1">
        <v>4</v>
      </c>
      <c r="F19" s="1"/>
      <c r="G19" s="2"/>
      <c r="H19" s="2">
        <f t="shared" si="0"/>
        <v>0</v>
      </c>
    </row>
    <row r="20" spans="1:8" ht="28.8" x14ac:dyDescent="0.3">
      <c r="A20" s="1" t="s">
        <v>40</v>
      </c>
      <c r="B20" s="4" t="s">
        <v>77</v>
      </c>
      <c r="C20" s="6" t="s">
        <v>41</v>
      </c>
      <c r="D20" s="4" t="s">
        <v>42</v>
      </c>
      <c r="E20" s="1">
        <v>24</v>
      </c>
      <c r="F20" s="1"/>
      <c r="G20" s="2"/>
      <c r="H20" s="2">
        <f t="shared" si="0"/>
        <v>0</v>
      </c>
    </row>
    <row r="21" spans="1:8" x14ac:dyDescent="0.3">
      <c r="A21" s="1" t="s">
        <v>43</v>
      </c>
      <c r="B21" s="4" t="s">
        <v>59</v>
      </c>
      <c r="C21" s="6" t="s">
        <v>44</v>
      </c>
      <c r="D21" s="4" t="s">
        <v>48</v>
      </c>
      <c r="E21" s="1">
        <v>7</v>
      </c>
      <c r="F21" s="1"/>
      <c r="G21" s="2"/>
      <c r="H21" s="2">
        <f t="shared" si="0"/>
        <v>0</v>
      </c>
    </row>
    <row r="22" spans="1:8" x14ac:dyDescent="0.3">
      <c r="A22" s="1" t="s">
        <v>45</v>
      </c>
      <c r="B22" s="4" t="s">
        <v>60</v>
      </c>
      <c r="C22" s="16"/>
      <c r="D22" s="4" t="s">
        <v>48</v>
      </c>
      <c r="E22" s="1">
        <v>0.65</v>
      </c>
      <c r="F22" s="1"/>
      <c r="G22" s="2"/>
      <c r="H22" s="2">
        <f t="shared" si="0"/>
        <v>0</v>
      </c>
    </row>
    <row r="23" spans="1:8" x14ac:dyDescent="0.3">
      <c r="A23" s="1" t="s">
        <v>49</v>
      </c>
      <c r="B23" s="4" t="s">
        <v>46</v>
      </c>
      <c r="C23" s="17"/>
      <c r="D23" s="4" t="s">
        <v>47</v>
      </c>
      <c r="E23" s="1">
        <v>500</v>
      </c>
      <c r="F23" s="1"/>
      <c r="G23" s="2"/>
      <c r="H23" s="2">
        <f t="shared" si="0"/>
        <v>0</v>
      </c>
    </row>
    <row r="24" spans="1:8" x14ac:dyDescent="0.3">
      <c r="A24" s="1" t="s">
        <v>51</v>
      </c>
      <c r="B24" s="4" t="s">
        <v>58</v>
      </c>
      <c r="C24" s="16"/>
      <c r="D24" s="4" t="s">
        <v>47</v>
      </c>
      <c r="E24" s="1">
        <v>1.5</v>
      </c>
      <c r="F24" s="1"/>
      <c r="G24" s="2"/>
      <c r="H24" s="2">
        <f t="shared" si="0"/>
        <v>0</v>
      </c>
    </row>
    <row r="25" spans="1:8" x14ac:dyDescent="0.3">
      <c r="A25" s="1" t="s">
        <v>52</v>
      </c>
      <c r="B25" s="4" t="s">
        <v>50</v>
      </c>
      <c r="C25" s="16"/>
      <c r="D25" s="4" t="s">
        <v>47</v>
      </c>
      <c r="E25" s="1">
        <v>500</v>
      </c>
      <c r="F25" s="1"/>
      <c r="G25" s="2"/>
      <c r="H25" s="2">
        <f t="shared" ref="H25:H27" si="1">E25*G25</f>
        <v>0</v>
      </c>
    </row>
    <row r="26" spans="1:8" x14ac:dyDescent="0.3">
      <c r="A26" s="1" t="s">
        <v>67</v>
      </c>
      <c r="B26" s="15"/>
      <c r="C26" s="4" t="s">
        <v>65</v>
      </c>
      <c r="D26" s="4" t="s">
        <v>66</v>
      </c>
      <c r="E26" s="1">
        <v>1</v>
      </c>
      <c r="F26" s="1"/>
      <c r="G26" s="2"/>
      <c r="H26" s="2">
        <f t="shared" si="1"/>
        <v>0</v>
      </c>
    </row>
    <row r="27" spans="1:8" x14ac:dyDescent="0.3">
      <c r="A27" s="7" t="s">
        <v>68</v>
      </c>
      <c r="B27" s="15"/>
      <c r="C27" s="4" t="s">
        <v>1</v>
      </c>
      <c r="D27" s="4" t="s">
        <v>66</v>
      </c>
      <c r="E27" s="1">
        <v>1</v>
      </c>
      <c r="F27" s="1"/>
      <c r="G27" s="2"/>
      <c r="H27" s="2">
        <f t="shared" si="1"/>
        <v>0</v>
      </c>
    </row>
    <row r="28" spans="1:8" ht="28.8" x14ac:dyDescent="0.3">
      <c r="A28" s="3"/>
      <c r="B28" s="3"/>
      <c r="C28" s="3"/>
      <c r="D28" s="3"/>
      <c r="E28" s="3"/>
      <c r="F28" s="3"/>
      <c r="G28" s="20" t="s">
        <v>82</v>
      </c>
      <c r="H28" s="2">
        <f>SUM(H7:H27)</f>
        <v>0</v>
      </c>
    </row>
    <row r="29" spans="1:8" x14ac:dyDescent="0.3">
      <c r="F29" s="3"/>
      <c r="G29" s="2" t="s">
        <v>2</v>
      </c>
      <c r="H29" s="2">
        <f>H28*0.21</f>
        <v>0</v>
      </c>
    </row>
    <row r="30" spans="1:8" x14ac:dyDescent="0.3">
      <c r="A30" s="18" t="s">
        <v>76</v>
      </c>
      <c r="B30" s="18"/>
      <c r="C30" s="18"/>
      <c r="D30" s="18"/>
      <c r="E30" s="18"/>
      <c r="F30" s="3"/>
      <c r="G30" s="2" t="s">
        <v>0</v>
      </c>
      <c r="H30" s="2">
        <f>SUM(H28:H29)</f>
        <v>0</v>
      </c>
    </row>
    <row r="33" spans="1:8" ht="15.6" customHeight="1" x14ac:dyDescent="0.3">
      <c r="A33" s="19" t="s">
        <v>72</v>
      </c>
      <c r="B33" s="19"/>
      <c r="C33" s="19"/>
      <c r="D33" s="19"/>
      <c r="E33" s="19"/>
      <c r="F33" s="19"/>
      <c r="G33" s="19"/>
      <c r="H33" s="19"/>
    </row>
    <row r="34" spans="1:8" ht="17.399999999999999" customHeight="1" x14ac:dyDescent="0.3">
      <c r="A34" s="19" t="s">
        <v>73</v>
      </c>
      <c r="B34" s="19"/>
      <c r="C34" s="19"/>
      <c r="D34" s="19"/>
      <c r="E34" s="19"/>
      <c r="F34" s="19"/>
      <c r="G34" s="19"/>
      <c r="H34" s="19"/>
    </row>
    <row r="35" spans="1:8" ht="15" customHeight="1" x14ac:dyDescent="0.3">
      <c r="A35" s="19" t="s">
        <v>74</v>
      </c>
      <c r="B35" s="19"/>
      <c r="C35" s="19"/>
      <c r="D35" s="19"/>
      <c r="E35" s="19"/>
      <c r="F35" s="19"/>
      <c r="G35" s="19"/>
      <c r="H35" s="19"/>
    </row>
  </sheetData>
  <mergeCells count="5">
    <mergeCell ref="A4:H4"/>
    <mergeCell ref="A33:H33"/>
    <mergeCell ref="A34:H34"/>
    <mergeCell ref="A35:H35"/>
    <mergeCell ref="A30:E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Rožlapa</dc:creator>
  <cp:lastModifiedBy>Evita Liškovska</cp:lastModifiedBy>
  <dcterms:created xsi:type="dcterms:W3CDTF">2015-06-05T18:17:20Z</dcterms:created>
  <dcterms:modified xsi:type="dcterms:W3CDTF">2026-07-02T12:09:32Z</dcterms:modified>
</cp:coreProperties>
</file>