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PersonInfo\IVD\IEPIRKUMI\TIRGUS_IZPETES\USPD_2026\TI_2026_52 PŪBZ 20kV elektrolīniju avāriju novēršanas darbi\"/>
    </mc:Choice>
  </mc:AlternateContent>
  <xr:revisionPtr revIDLastSave="0" documentId="13_ncr:1_{A3F69786-E09A-4FA3-B7FB-D598E8C0ADA9}" xr6:coauthVersionLast="47" xr6:coauthVersionMax="47" xr10:uidLastSave="{00000000-0000-0000-0000-000000000000}"/>
  <bookViews>
    <workbookView xWindow="-120" yWindow="-120" windowWidth="29040" windowHeight="17520" xr2:uid="{84C34AB5-2940-4831-9A46-7873FDC1F00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42" i="1" l="1"/>
</calcChain>
</file>

<file path=xl/sharedStrings.xml><?xml version="1.0" encoding="utf-8"?>
<sst xmlns="http://schemas.openxmlformats.org/spreadsheetml/2006/main" count="107" uniqueCount="84">
  <si>
    <t>Nr. p. k.</t>
  </si>
  <si>
    <t>Nosaukums</t>
  </si>
  <si>
    <t>Mērvienība</t>
  </si>
  <si>
    <t>Daudzums*</t>
  </si>
  <si>
    <t>Vadu atbrīvošana no nolūzušiem kokiem</t>
  </si>
  <si>
    <t>koks</t>
  </si>
  <si>
    <t>VS starpbalsta  (I-balsta) montāža</t>
  </si>
  <si>
    <t>gab.</t>
  </si>
  <si>
    <t>VS starpbalsta (I-balsta) taisnošana GL garenvirzienā</t>
  </si>
  <si>
    <t>VS starpbalsta (I-balsta) taisnošana GL šķērsvirzienā</t>
  </si>
  <si>
    <t>VS starpbalsta (I-balsta) demontāža</t>
  </si>
  <si>
    <t>VS A-veida balsta montāža</t>
  </si>
  <si>
    <t>VS salikta balsta taisnošana</t>
  </si>
  <si>
    <t>VS A-veida balsta demontāža</t>
  </si>
  <si>
    <t>VS A-veida balsta demontāža bez mehānisma</t>
  </si>
  <si>
    <t>VS enkurbalsta (3-kāju) montāža</t>
  </si>
  <si>
    <t>VS enkurbalsta (3-kāju) demontāža</t>
  </si>
  <si>
    <t>VS balsta atgāžņa montāža</t>
  </si>
  <si>
    <t>VS balsta atgāžņa montāža bez mehānisma</t>
  </si>
  <si>
    <t xml:space="preserve">VS dzelzsbetona pastaba demontāža </t>
  </si>
  <si>
    <t>VS dzelzsbetona pastaba montāža</t>
  </si>
  <si>
    <t>VS pievienojuma montāža</t>
  </si>
  <si>
    <t>pievien.</t>
  </si>
  <si>
    <t>VS vadu stiprinājums ar sānu cilpu</t>
  </si>
  <si>
    <t>balsts</t>
  </si>
  <si>
    <t>VS vadu montāža</t>
  </si>
  <si>
    <t>m</t>
  </si>
  <si>
    <t>VS kailvada nokares regulēšana</t>
  </si>
  <si>
    <t>VS vadu savienošana</t>
  </si>
  <si>
    <t>VS vadu demontāža</t>
  </si>
  <si>
    <t>VS kāša ar izolatoru montāža esošā balstā</t>
  </si>
  <si>
    <t>VS balsta traversas montāža</t>
  </si>
  <si>
    <t>VS piekarizolatora montāža esošā balstā</t>
  </si>
  <si>
    <t>VS kāša ar izolatoru demontāža</t>
  </si>
  <si>
    <t>Atdalītāja nomaiņa</t>
  </si>
  <si>
    <t>Kabeļa montāža pa balstu ar pievienošanu 20kV kabeļlīnijai</t>
  </si>
  <si>
    <t>Cita rakstura Darbi kas nav iekļauti sarakstā</t>
  </si>
  <si>
    <t>c.st.</t>
  </si>
  <si>
    <t>Teritorijas sakārtošana pēc Darbu pabeigšanas</t>
  </si>
  <si>
    <t>objekts</t>
  </si>
  <si>
    <t>Piedāvātā summa EUR (bez PVN) visiem cenu sarakstā norādītiem avāriju novēršanas darbiem</t>
  </si>
  <si>
    <t>Veicamo darbu apraksts</t>
  </si>
  <si>
    <t>Darbos ietilpst: Nolūzušo koku sagarināšana un aizvākšana lai atbrīvotu vadus un nodrošinātu tehnikas piekļūšanu līdz remonta vietai.</t>
  </si>
  <si>
    <t>Darbos ietilpst: Staba transportēšana uz objektu un objektā, bedres izurbšana, staba iecelšana bedrē, cepurītes uzlikšana, bedres aizbēršana un pieblietēšana, visu nepieciešamo apzīmējumu uzstādīšana, kāšu un izolatoru vai āķa ieskrūvēšana vai traversas uzstādīšana un vadu vai izolēto vadu nostiprināšana vienai caurejošai līnijai vai vienas līnijas galam. Kalkulāciju izmanto arī atsaišbalsta vai balsta ar atgāžņiem enkurbalsta montāžai. Kalkulāciju pielieto viena objekta robežās pirmā balsta montāžai, ja objektā ir jāmontē dažādu konstrukciju balsti, izmanto tikai vienas konstrukcijas pirmā balsta montāžai, pārējo konstrukciju balstu montāžai pielieto "katra nākošā balsta montāža".</t>
  </si>
  <si>
    <t>Darbos ietilpst: Vadu atbrīvošana, balsta aturbšana, taisnošana, bedres piebēršana un pieblietēšana, vadu nostiprināšana.</t>
  </si>
  <si>
    <t>Darbos ietilpst: Balsta aturbšana, taisnošana, bedres piebēršana un pieblietēšana bez vadu atlaišanas un nostiprināšanas.</t>
  </si>
  <si>
    <t>Darbos ietilpst: Vadu vai izolētu vadu atbrīvošana, koka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t>
  </si>
  <si>
    <t>Darbos ietilpst: 2 stabu transportēšana uz objektu un objektā, 2 bedru izurbšana, enkura bedres izurbšana un enkura pievienošana stabam, 2 stabu iecelšana bedrēs, stabu galotņu piezāģēšana, stabu galotņu saskrūvēšana, vai traversas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uz A-balstiem un portālbalstiem sask. ar LEK. Kalkulāciju pielieto viena objekta robežās pirmā balsta montāžai, ja objektā ir jāmontē dažādu konstrukciju balsti, izmanto tikai vienas konstrukcijas pirmā balsta montāžai, pārējo konstrukciju balstu montāžai pielieto "katra nākošā balsta montāža".</t>
  </si>
  <si>
    <t>Darbos ietilpst: Vadu atbrīvošana, A vai P-balsta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</si>
  <si>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Darbos ietilpst: Vadu atbrīvošana, A vai P-balsta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A vai P balstu demontāžai blīvi apbūvētās teritorijās un ģeogrāfiski grūti pieejamās vietās, kur nav iespējama tehnikas piekļūšana.</t>
  </si>
  <si>
    <t>Darbos ietilpst: 3 stabu transportēšana uz objektu un objektā, 3 bedru izurbšana, enkuru bedres izurbšana un enkuru pievienošana stabiem, 3 stabu iecelšana bedrēs, stabu galotņu piezāģēšana, stabu galotņu saskrūvēšana, vai traversas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Kalkulāciju pielieto viena objekta robežās pirmā balsta montāžai, ja objektā ir jāmontē dažādu konstrukciju balsti, izmanto tikai vienas konstrukcijas pirmā balsta montāžai, pārējo konstrukciju balstu montāžai pielieto "katra nākošā balsta montāža".</t>
  </si>
  <si>
    <t>Darbos ietilpst: Vadu atbrīvošana,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</si>
  <si>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Darbos ietilpst: Staba transportēšana uz objektu un objektā, bedres izurbšana, staba iecelšana bedrē, pieskrūvēšana enkurbalstam, bedres aizbēršana un pieblietēšana, visu nepieciešamo apzīmējumu uzstādīšana.</t>
  </si>
  <si>
    <t>Darbos ietilpst: Staba transportēšana uz objektu un objektā, bedres izrakšanu un staba iecelšana bedrē ar rokām, pieskrūvēšana enkurbalstam, bedres aizbēršana un pieblietēšana, visu nepieciešamo apzīmējumu uzstādīšana.  Izmanto blīvi apbūvētās teritorijās un ģeogrāfiski grūti pieejamās vietās, kur nav iespējama tehnikas piekļūšana.</t>
  </si>
  <si>
    <t>Darbos ietilpst: Pastaba atbrīvošana, izvilkšana, bedres aizbēršana, demontēto materiālu transports un apsaimniekošana.</t>
  </si>
  <si>
    <t>Darbos ietilpst: Pastaba transportēšana uz objektu un objektā, bedres izurbšana, pastaba iecelšana bedrē, pieskrūvēšana balstam, balsta taisnošana GL šķērsvirzienā, bedres aizbēršana un pieblietēšana, visu nepieciešamo apzīmējumu uzstādīšana.</t>
  </si>
  <si>
    <t xml:space="preserve">Darbos ietilpst: Iepriekš izveidotas nozares (visu vadu) pievienošana līnijas balstā ieskaitot nepieciešamo kāšu un izolatoru vai piekarizolatoru montāžu. </t>
  </si>
  <si>
    <t>Darbos ietilpst: Vadu sānu cilpas (kailvadiem) vai dubultu spirālsaišu sējuma (izolētiem vadiem) montāža, kalkulāciju pielieto vadu nostiprināšanas balstos apdzīvotās vietās.</t>
  </si>
  <si>
    <t>Darbos ietilpst: Vadu iztīšana, savienošana, uzlikšana balstos, vadu regulēšana, vadu nostiprināšana, vadu pievienošana līnijai.</t>
  </si>
  <si>
    <t>Darbos ietilpst: Vadu atsiešana, vadu regulēšana, vadu nostiprināšana balstos, vadu pievienošana līnijai. Kalkulāciju nepielieto pie vadu montāžas.</t>
  </si>
  <si>
    <t>Darbos ietilpst: Vadu savienošana neizmantojot papildus materiālus.  Bojājumu gadījumos nepielieto pie balstu montāžas.</t>
  </si>
  <si>
    <t>Darbos ietilpst: Vadu atvienošana, atsiešana no izolatoriem, vada tīšana saivā, demontēto materiālu transports un apsaimniekošana.</t>
  </si>
  <si>
    <t xml:space="preserve">Darbos ietilpst: Urbuma izveide, kāša un izolatoru ieskrūvēšana (ja nepieciešams vecā kāša un izolatora demontāža) vada nostiprināšana, kalkulāciju nepielieto pie jauna balsta montāžas. </t>
  </si>
  <si>
    <t>Darbos ietilpst: Traversas uzstādīšana un pieskrūvēšana, izolatoru montāža, kalkulāciju nepielieto pie jauna balsta montāžas</t>
  </si>
  <si>
    <t>Darbos ietilpst: Cauruma urbšana, āķa ieskrūvēšana, izolatora samontēšana, uzstādīšana (ja nepieciešams vecā piekarizolātora demontāža), vada nostiprināšana, kalkulāciju nepielieto pie jauna balsta montāžas.</t>
  </si>
  <si>
    <t>Darbos ietilpst: VS kāša ar izolatoru izskrūvēšana no balsta, demontēto materiālu transports un apsaimniekošana.</t>
  </si>
  <si>
    <t>Darbos ietilpst: Atdalītāja demontāža, atdalītāja transportēšana uz objektu un objektā, uzstādīšana.</t>
  </si>
  <si>
    <t>Darbos ietilpst: Kabeļlīnijas distances montāža balstā (distances naglas), kabeļlīnijas piestiprināšana un pievienošana ar spailēm.</t>
  </si>
  <si>
    <t>Darbos ietilpst: Dažādi darbi, kuri tiek veikti elektroietaisēs un nav ietveri citās kalkulācijās.</t>
  </si>
  <si>
    <t>Summa (EUR bez PVN)</t>
  </si>
  <si>
    <t>Vienības izmaksas (EUR bez PVN)**</t>
  </si>
  <si>
    <t>&lt;Pretendenta nosaukums un reģistrācijas numurs&gt;</t>
  </si>
  <si>
    <t>&lt;Pretendenta paraksttiesīgās vai pilnvarotās personas vārds, uzvārds, amats&gt;</t>
  </si>
  <si>
    <t>&lt;Paraksts&gt;</t>
  </si>
  <si>
    <t>&lt;Datums, vieta&gt;</t>
  </si>
  <si>
    <t>* prognozētais daudzums ir norādīts orientējošs. Faktiskais skaits var būt mazāks vai lielāks par norādīto, kā arī var netikt pasūtīts vispār. Pasūtītājam nav pienākums pasūtīt visus Finanšu piedāvājumā norādītos Darbus.
** cenas par vienību norādāmas ar ne vairāk kā divām zīmēm aiz komata.</t>
  </si>
  <si>
    <t>Bojātā balsta, to daļu un citu materiālu aizvešana, utilizācija. Nozāģēto koku aizvešana/sazāģēšana atbilstoši mežsarga norādījumiem.</t>
  </si>
  <si>
    <t>2.pielikums</t>
  </si>
  <si>
    <t>Tehniskās specifikācijas - finanšu piedāvājuma veidne</t>
  </si>
  <si>
    <t>TEHNISKĀ SPECIFIKĀCIJA - FINANŠU PIEDĀVĀJUMS</t>
  </si>
  <si>
    <r>
      <rPr>
        <b/>
        <sz val="10"/>
        <color theme="1"/>
        <rFont val="Calibri"/>
        <family val="2"/>
        <charset val="186"/>
      </rPr>
      <t>Esošās situācijas apraksts:</t>
    </r>
    <r>
      <rPr>
        <sz val="10"/>
        <color theme="1"/>
        <rFont val="Calibri"/>
        <family val="2"/>
        <charset val="186"/>
      </rPr>
      <t xml:space="preserve">
SIA “Rīgas ūdens” bilancē un apkalpošanā ir četras 20kV gaisvada elektrolīnijas. Proti, L-22, L-24, L-32, L-444 ar kopējo garumu 13,6 km.
Iepirkuma priekšmets ir pazemes ūdensgūtnes “Baltezers - Zaķumuiža” (turpmāk - PŪBZ) sūkņu staciju elektroapgādei paredzēto 20kV elektrolīniju avāriju un (vai) bojājumu novēršanas darbi (turpmāk- Darbi). Iepirkuma mērķis ir paaugstināt PŪBZ sūkņu staciju darbības drošību, atjaunojot to elektroapgādei, iepriekš neplānotu elektroapgādes pārtraukumu, bojājumu un (vai) avāriju gadījumā.</t>
    </r>
  </si>
  <si>
    <r>
      <t>Ar šo &lt;Pretendenta nosaukums, reģistrācijas numurs&gt; (turpmāk – Pretendents), iesniedzot finanšu piedāvājumu tirgus izpētei  “Pazemes ūdensgūtnes "Baltezers - Zaķumuiža" 20kV elektrolīniju avāriju novēršanas darbi” (identifikācijas Nr. T.I.2026/</t>
    </r>
    <r>
      <rPr>
        <sz val="10"/>
        <rFont val="Calibri"/>
        <family val="2"/>
        <charset val="186"/>
      </rPr>
      <t>52</t>
    </r>
    <r>
      <rPr>
        <sz val="10"/>
        <color theme="1"/>
        <rFont val="Calibri"/>
        <family val="2"/>
        <charset val="186"/>
      </rPr>
      <t>; turpmāk – Tirgus izpēte), piedāvā un apliecina, ka spēj sniegt tirgus izpētes uzaicinājumā noteiktos Darbus par zemāk norādītajām cenām, kas ietver visas izmaksas tādā apmērā, lai pilnībā nodrošinātu līguma izpildi saskaņā ar Tirgus izpētes nosacījumiem, tehnisko specifikāciju – darba uzdevumu, līguma noteikumiem un saistošo normatīvo aktu prasībām, tajā skaitā darbinieku algas, aprīkojuma, tehnikas, materiālu, transporta izmaksas un nodevas, izņemot pievienotās vērtības nodokli (turpmāk – PVN), un ietver pilnas izmaksas ar visiem riskiem, tajā skaitā iespējamo sadārdzinājumu.</t>
    </r>
  </si>
  <si>
    <t>Pielikumā:</t>
  </si>
  <si>
    <t>PŪBZ 20kV elektrolīniju shēmas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</si>
</sst>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0"/>
      <color theme="1"/>
      <name val="Calibri"/>
      <family val="2"/>
      <charset val="186"/>
    </font>
    <font>
      <sz val="10"/>
      <color theme="1"/>
      <name val="Calibri"/>
      <family val="2"/>
      <charset val="186"/>
    </font>
    <font>
      <b/>
      <sz val="10"/>
      <color theme="1"/>
      <name val="Calibri"/>
      <family val="2"/>
      <charset val="186"/>
    </font>
    <font>
      <b/>
      <sz val="12"/>
      <color theme="1"/>
      <name val="Times New Roman"/>
      <family val="1"/>
      <charset val="186"/>
    </font>
    <font>
      <b/>
      <sz val="10"/>
      <color rgb="FF000000"/>
      <name val="Calibri"/>
      <family val="2"/>
      <charset val="186"/>
    </font>
    <font>
      <sz val="10"/>
      <color rgb="FF000000"/>
      <name val="Calibri"/>
      <family val="2"/>
      <charset val="186"/>
    </font>
    <font>
      <sz val="10"/>
      <name val="Times New Roman"/>
      <family val="1"/>
      <charset val="186"/>
    </font>
    <font>
      <sz val="10"/>
      <name val="Calibri"/>
      <family val="2"/>
      <charset val="186"/>
    </font>
    <font>
      <b/>
      <sz val="10"/>
      <name val="Calibri"/>
      <family val="2"/>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0" fillId="0" borderId="0" xfId="0" applyAlignment="1">
      <alignment vertical="center"/>
    </xf>
    <xf numFmtId="43" fontId="4" fillId="0" borderId="1" xfId="1" applyFont="1" applyBorder="1" applyAlignment="1">
      <alignment horizontal="center" vertical="center" wrapText="1"/>
    </xf>
    <xf numFmtId="0" fontId="4" fillId="0" borderId="2" xfId="0" applyFont="1" applyBorder="1" applyAlignment="1">
      <alignment vertical="center" wrapText="1"/>
    </xf>
    <xf numFmtId="0" fontId="2" fillId="0" borderId="0" xfId="0" applyFont="1" applyAlignment="1">
      <alignment horizontal="right"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0" fillId="0" borderId="4" xfId="0" applyFont="1" applyBorder="1" applyAlignment="1">
      <alignment vertical="center" wrapText="1"/>
    </xf>
    <xf numFmtId="43" fontId="0" fillId="0" borderId="5" xfId="1" applyFont="1" applyBorder="1" applyAlignment="1">
      <alignment vertical="center" wrapText="1"/>
    </xf>
    <xf numFmtId="43" fontId="0" fillId="0" borderId="8" xfId="1"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0" fontId="0" fillId="0" borderId="10" xfId="0" applyFont="1" applyBorder="1" applyAlignment="1">
      <alignment vertical="center" wrapText="1"/>
    </xf>
    <xf numFmtId="43" fontId="0" fillId="0" borderId="11" xfId="1" applyFont="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vertical="top" wrapText="1"/>
    </xf>
    <xf numFmtId="0" fontId="7" fillId="0" borderId="0" xfId="0" applyFont="1" applyAlignment="1">
      <alignment horizontal="left" vertical="top" wrapText="1"/>
    </xf>
    <xf numFmtId="0" fontId="0" fillId="0" borderId="10"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0" xfId="0" applyFont="1" applyAlignment="1">
      <alignment vertical="top"/>
    </xf>
    <xf numFmtId="0" fontId="7" fillId="0" borderId="0" xfId="0" applyFont="1" applyAlignment="1">
      <alignment vertical="top" wrapText="1"/>
    </xf>
    <xf numFmtId="0" fontId="0" fillId="0" borderId="0" xfId="0" applyFo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center" vertical="center"/>
    </xf>
    <xf numFmtId="0" fontId="7" fillId="0" borderId="0" xfId="0" applyFont="1" applyAlignment="1">
      <alignment horizontal="left" vertical="top" wrapText="1"/>
    </xf>
    <xf numFmtId="0" fontId="5" fillId="0" borderId="4" xfId="0" applyFont="1" applyFill="1" applyBorder="1" applyAlignment="1">
      <alignment horizontal="center" vertical="center" wrapText="1"/>
    </xf>
    <xf numFmtId="0" fontId="7" fillId="0" borderId="0" xfId="0" applyFont="1" applyAlignment="1">
      <alignment horizontal="left" vertical="top" wrapText="1"/>
    </xf>
    <xf numFmtId="0" fontId="0" fillId="0" borderId="0" xfId="0"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vertical="center" wrapText="1"/>
    </xf>
    <xf numFmtId="0" fontId="0" fillId="3" borderId="4" xfId="0" applyFont="1" applyFill="1" applyBorder="1" applyAlignment="1">
      <alignment horizontal="justify" vertical="center" wrapText="1"/>
    </xf>
    <xf numFmtId="0" fontId="5" fillId="3" borderId="4" xfId="0" applyFont="1" applyFill="1" applyBorder="1" applyAlignment="1">
      <alignment horizontal="center" vertical="center" wrapText="1"/>
    </xf>
    <xf numFmtId="0" fontId="0" fillId="3" borderId="4"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0" fillId="3" borderId="7" xfId="0" applyFont="1" applyFill="1" applyBorder="1" applyAlignment="1">
      <alignment horizontal="justify" vertical="center" wrapText="1"/>
    </xf>
    <xf numFmtId="0" fontId="5" fillId="3" borderId="7"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0" borderId="0" xfId="0"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8" fillId="0" borderId="0" xfId="0" applyFont="1" applyAlignment="1">
      <alignment horizontal="left" vertical="top"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62B0-29C5-482B-8333-41606094CDE3}">
  <dimension ref="B1:I58"/>
  <sheetViews>
    <sheetView showGridLines="0" tabSelected="1" workbookViewId="0">
      <pane ySplit="12" topLeftCell="A22" activePane="bottomLeft" state="frozen"/>
      <selection pane="bottomLeft" activeCell="J37" sqref="J37"/>
    </sheetView>
  </sheetViews>
  <sheetFormatPr defaultColWidth="8.85546875" defaultRowHeight="12.75" x14ac:dyDescent="0.2"/>
  <cols>
    <col min="1" max="1" width="2.85546875" style="1" customWidth="1"/>
    <col min="2" max="2" width="10.28515625" style="5" customWidth="1"/>
    <col min="3" max="3" width="28.85546875" style="1" customWidth="1"/>
    <col min="4" max="4" width="103.7109375" style="1" customWidth="1"/>
    <col min="5" max="8" width="14.42578125" style="1" customWidth="1"/>
    <col min="9" max="16384" width="8.85546875" style="1"/>
  </cols>
  <sheetData>
    <row r="1" spans="2:8" ht="15.75" x14ac:dyDescent="0.2">
      <c r="H1" s="22" t="s">
        <v>77</v>
      </c>
    </row>
    <row r="2" spans="2:8" ht="15.75" x14ac:dyDescent="0.2">
      <c r="H2" s="22" t="s">
        <v>78</v>
      </c>
    </row>
    <row r="3" spans="2:8" ht="15.75" x14ac:dyDescent="0.2">
      <c r="B3" s="23" t="s">
        <v>79</v>
      </c>
      <c r="C3" s="24"/>
      <c r="D3" s="24"/>
      <c r="E3" s="24"/>
      <c r="F3" s="24"/>
      <c r="G3" s="24"/>
      <c r="H3" s="24"/>
    </row>
    <row r="4" spans="2:8" ht="15.75" x14ac:dyDescent="0.2">
      <c r="B4" s="23"/>
      <c r="C4" s="24"/>
      <c r="D4" s="24"/>
      <c r="E4" s="24"/>
      <c r="F4" s="24"/>
      <c r="G4" s="24"/>
      <c r="H4" s="24"/>
    </row>
    <row r="5" spans="2:8" s="50" customFormat="1" ht="60" customHeight="1" x14ac:dyDescent="0.2">
      <c r="B5" s="51" t="s">
        <v>80</v>
      </c>
      <c r="C5" s="52"/>
      <c r="D5" s="52"/>
      <c r="E5" s="52"/>
      <c r="F5" s="52"/>
      <c r="G5" s="52"/>
      <c r="H5" s="52"/>
    </row>
    <row r="7" spans="2:8" x14ac:dyDescent="0.2">
      <c r="B7" s="38" t="s">
        <v>81</v>
      </c>
      <c r="C7" s="38"/>
      <c r="D7" s="38"/>
      <c r="E7" s="38"/>
      <c r="F7" s="38"/>
      <c r="G7" s="38"/>
      <c r="H7" s="38"/>
    </row>
    <row r="8" spans="2:8" x14ac:dyDescent="0.2">
      <c r="B8" s="38"/>
      <c r="C8" s="38"/>
      <c r="D8" s="38"/>
      <c r="E8" s="38"/>
      <c r="F8" s="38"/>
      <c r="G8" s="38"/>
      <c r="H8" s="38"/>
    </row>
    <row r="9" spans="2:8" x14ac:dyDescent="0.2">
      <c r="B9" s="38"/>
      <c r="C9" s="38"/>
      <c r="D9" s="38"/>
      <c r="E9" s="38"/>
      <c r="F9" s="38"/>
      <c r="G9" s="38"/>
      <c r="H9" s="38"/>
    </row>
    <row r="10" spans="2:8" x14ac:dyDescent="0.2">
      <c r="B10" s="38"/>
      <c r="C10" s="38"/>
      <c r="D10" s="38"/>
      <c r="E10" s="38"/>
      <c r="F10" s="38"/>
      <c r="G10" s="38"/>
      <c r="H10" s="38"/>
    </row>
    <row r="12" spans="2:8" ht="38.25" x14ac:dyDescent="0.2">
      <c r="B12" s="18" t="s">
        <v>0</v>
      </c>
      <c r="C12" s="19" t="s">
        <v>1</v>
      </c>
      <c r="D12" s="20" t="s">
        <v>41</v>
      </c>
      <c r="E12" s="19" t="s">
        <v>2</v>
      </c>
      <c r="F12" s="19" t="s">
        <v>3</v>
      </c>
      <c r="G12" s="19" t="s">
        <v>70</v>
      </c>
      <c r="H12" s="21" t="s">
        <v>69</v>
      </c>
    </row>
    <row r="13" spans="2:8" ht="25.5" x14ac:dyDescent="0.2">
      <c r="B13" s="13">
        <v>1</v>
      </c>
      <c r="C13" s="14" t="s">
        <v>4</v>
      </c>
      <c r="D13" s="27" t="s">
        <v>42</v>
      </c>
      <c r="E13" s="15" t="s">
        <v>5</v>
      </c>
      <c r="F13" s="49">
        <v>10</v>
      </c>
      <c r="G13" s="16"/>
      <c r="H13" s="17">
        <f t="shared" ref="H13:H41" si="0">ROUND(F13*G13,2)</f>
        <v>0</v>
      </c>
    </row>
    <row r="14" spans="2:8" ht="76.5" x14ac:dyDescent="0.2">
      <c r="B14" s="7">
        <v>2</v>
      </c>
      <c r="C14" s="8" t="s">
        <v>6</v>
      </c>
      <c r="D14" s="28" t="s">
        <v>43</v>
      </c>
      <c r="E14" s="9" t="s">
        <v>7</v>
      </c>
      <c r="F14" s="36">
        <v>1</v>
      </c>
      <c r="G14" s="10"/>
      <c r="H14" s="11">
        <f t="shared" si="0"/>
        <v>0</v>
      </c>
    </row>
    <row r="15" spans="2:8" ht="25.5" x14ac:dyDescent="0.2">
      <c r="B15" s="7">
        <v>3</v>
      </c>
      <c r="C15" s="8" t="s">
        <v>8</v>
      </c>
      <c r="D15" s="28" t="s">
        <v>44</v>
      </c>
      <c r="E15" s="9" t="s">
        <v>7</v>
      </c>
      <c r="F15" s="36">
        <v>1</v>
      </c>
      <c r="G15" s="10"/>
      <c r="H15" s="11">
        <f t="shared" si="0"/>
        <v>0</v>
      </c>
    </row>
    <row r="16" spans="2:8" ht="25.5" x14ac:dyDescent="0.2">
      <c r="B16" s="7">
        <v>4</v>
      </c>
      <c r="C16" s="8" t="s">
        <v>9</v>
      </c>
      <c r="D16" s="28" t="s">
        <v>45</v>
      </c>
      <c r="E16" s="9" t="s">
        <v>7</v>
      </c>
      <c r="F16" s="36">
        <v>1</v>
      </c>
      <c r="G16" s="10"/>
      <c r="H16" s="11">
        <f t="shared" si="0"/>
        <v>0</v>
      </c>
    </row>
    <row r="17" spans="2:8" ht="51" x14ac:dyDescent="0.2">
      <c r="B17" s="7">
        <v>5</v>
      </c>
      <c r="C17" s="8" t="s">
        <v>10</v>
      </c>
      <c r="D17" s="28" t="s">
        <v>46</v>
      </c>
      <c r="E17" s="9" t="s">
        <v>7</v>
      </c>
      <c r="F17" s="36">
        <v>1</v>
      </c>
      <c r="G17" s="10"/>
      <c r="H17" s="11">
        <f t="shared" si="0"/>
        <v>0</v>
      </c>
    </row>
    <row r="18" spans="2:8" ht="89.25" x14ac:dyDescent="0.2">
      <c r="B18" s="7">
        <v>6</v>
      </c>
      <c r="C18" s="8" t="s">
        <v>11</v>
      </c>
      <c r="D18" s="28" t="s">
        <v>47</v>
      </c>
      <c r="E18" s="9" t="s">
        <v>7</v>
      </c>
      <c r="F18" s="36">
        <v>1</v>
      </c>
      <c r="G18" s="10"/>
      <c r="H18" s="11">
        <f t="shared" si="0"/>
        <v>0</v>
      </c>
    </row>
    <row r="19" spans="2:8" x14ac:dyDescent="0.2">
      <c r="B19" s="7">
        <v>7</v>
      </c>
      <c r="C19" s="8" t="s">
        <v>12</v>
      </c>
      <c r="D19" s="28" t="s">
        <v>44</v>
      </c>
      <c r="E19" s="9" t="s">
        <v>7</v>
      </c>
      <c r="F19" s="36">
        <v>1</v>
      </c>
      <c r="G19" s="10"/>
      <c r="H19" s="11">
        <f t="shared" si="0"/>
        <v>0</v>
      </c>
    </row>
    <row r="20" spans="2:8" ht="38.25" x14ac:dyDescent="0.2">
      <c r="B20" s="7">
        <v>8</v>
      </c>
      <c r="C20" s="8" t="s">
        <v>13</v>
      </c>
      <c r="D20" s="28" t="s">
        <v>48</v>
      </c>
      <c r="E20" s="9" t="s">
        <v>7</v>
      </c>
      <c r="F20" s="36">
        <v>1</v>
      </c>
      <c r="G20" s="10"/>
      <c r="H20" s="11">
        <f t="shared" si="0"/>
        <v>0</v>
      </c>
    </row>
    <row r="21" spans="2:8" ht="51" x14ac:dyDescent="0.2">
      <c r="B21" s="7">
        <v>9</v>
      </c>
      <c r="C21" s="8" t="s">
        <v>14</v>
      </c>
      <c r="D21" s="28" t="s">
        <v>49</v>
      </c>
      <c r="E21" s="9" t="s">
        <v>7</v>
      </c>
      <c r="F21" s="36">
        <v>1</v>
      </c>
      <c r="G21" s="10"/>
      <c r="H21" s="11">
        <f t="shared" si="0"/>
        <v>0</v>
      </c>
    </row>
    <row r="22" spans="2:8" ht="89.25" x14ac:dyDescent="0.2">
      <c r="B22" s="7">
        <v>10</v>
      </c>
      <c r="C22" s="8" t="s">
        <v>15</v>
      </c>
      <c r="D22" s="28" t="s">
        <v>50</v>
      </c>
      <c r="E22" s="9" t="s">
        <v>7</v>
      </c>
      <c r="F22" s="36">
        <v>1</v>
      </c>
      <c r="G22" s="10"/>
      <c r="H22" s="11">
        <f t="shared" si="0"/>
        <v>0</v>
      </c>
    </row>
    <row r="23" spans="2:8" ht="38.25" x14ac:dyDescent="0.2">
      <c r="B23" s="7">
        <v>11</v>
      </c>
      <c r="C23" s="8" t="s">
        <v>16</v>
      </c>
      <c r="D23" s="28" t="s">
        <v>51</v>
      </c>
      <c r="E23" s="9" t="s">
        <v>7</v>
      </c>
      <c r="F23" s="36">
        <v>1</v>
      </c>
      <c r="G23" s="10"/>
      <c r="H23" s="11">
        <f t="shared" si="0"/>
        <v>0</v>
      </c>
    </row>
    <row r="24" spans="2:8" ht="25.5" x14ac:dyDescent="0.2">
      <c r="B24" s="7">
        <v>12</v>
      </c>
      <c r="C24" s="8" t="s">
        <v>17</v>
      </c>
      <c r="D24" s="28" t="s">
        <v>52</v>
      </c>
      <c r="E24" s="9" t="s">
        <v>7</v>
      </c>
      <c r="F24" s="36">
        <v>1</v>
      </c>
      <c r="G24" s="10"/>
      <c r="H24" s="11">
        <f t="shared" si="0"/>
        <v>0</v>
      </c>
    </row>
    <row r="25" spans="2:8" ht="38.25" x14ac:dyDescent="0.2">
      <c r="B25" s="7">
        <v>13</v>
      </c>
      <c r="C25" s="8" t="s">
        <v>18</v>
      </c>
      <c r="D25" s="28" t="s">
        <v>53</v>
      </c>
      <c r="E25" s="9" t="s">
        <v>7</v>
      </c>
      <c r="F25" s="36">
        <v>1</v>
      </c>
      <c r="G25" s="10"/>
      <c r="H25" s="11">
        <f t="shared" si="0"/>
        <v>0</v>
      </c>
    </row>
    <row r="26" spans="2:8" ht="25.5" x14ac:dyDescent="0.2">
      <c r="B26" s="7">
        <v>14</v>
      </c>
      <c r="C26" s="8" t="s">
        <v>19</v>
      </c>
      <c r="D26" s="28" t="s">
        <v>54</v>
      </c>
      <c r="E26" s="9" t="s">
        <v>7</v>
      </c>
      <c r="F26" s="36">
        <v>1</v>
      </c>
      <c r="G26" s="10"/>
      <c r="H26" s="11">
        <f t="shared" si="0"/>
        <v>0</v>
      </c>
    </row>
    <row r="27" spans="2:8" ht="25.5" x14ac:dyDescent="0.2">
      <c r="B27" s="39">
        <v>15</v>
      </c>
      <c r="C27" s="40" t="s">
        <v>20</v>
      </c>
      <c r="D27" s="41" t="s">
        <v>55</v>
      </c>
      <c r="E27" s="42" t="s">
        <v>7</v>
      </c>
      <c r="F27" s="42">
        <v>1</v>
      </c>
      <c r="G27" s="43"/>
      <c r="H27" s="11">
        <f t="shared" si="0"/>
        <v>0</v>
      </c>
    </row>
    <row r="28" spans="2:8" ht="25.5" x14ac:dyDescent="0.2">
      <c r="B28" s="39">
        <v>16</v>
      </c>
      <c r="C28" s="40" t="s">
        <v>21</v>
      </c>
      <c r="D28" s="41" t="s">
        <v>56</v>
      </c>
      <c r="E28" s="42" t="s">
        <v>22</v>
      </c>
      <c r="F28" s="42">
        <v>10</v>
      </c>
      <c r="G28" s="43"/>
      <c r="H28" s="11">
        <f t="shared" si="0"/>
        <v>0</v>
      </c>
    </row>
    <row r="29" spans="2:8" ht="25.5" x14ac:dyDescent="0.2">
      <c r="B29" s="39">
        <v>17</v>
      </c>
      <c r="C29" s="40" t="s">
        <v>23</v>
      </c>
      <c r="D29" s="41" t="s">
        <v>57</v>
      </c>
      <c r="E29" s="42" t="s">
        <v>24</v>
      </c>
      <c r="F29" s="42">
        <v>1</v>
      </c>
      <c r="G29" s="43"/>
      <c r="H29" s="11">
        <f t="shared" si="0"/>
        <v>0</v>
      </c>
    </row>
    <row r="30" spans="2:8" ht="25.5" x14ac:dyDescent="0.2">
      <c r="B30" s="39">
        <v>18</v>
      </c>
      <c r="C30" s="40" t="s">
        <v>25</v>
      </c>
      <c r="D30" s="41" t="s">
        <v>58</v>
      </c>
      <c r="E30" s="42" t="s">
        <v>26</v>
      </c>
      <c r="F30" s="42">
        <v>100</v>
      </c>
      <c r="G30" s="43"/>
      <c r="H30" s="11">
        <f t="shared" si="0"/>
        <v>0</v>
      </c>
    </row>
    <row r="31" spans="2:8" ht="27.6" customHeight="1" x14ac:dyDescent="0.2">
      <c r="B31" s="39">
        <v>19</v>
      </c>
      <c r="C31" s="40" t="s">
        <v>27</v>
      </c>
      <c r="D31" s="41" t="s">
        <v>59</v>
      </c>
      <c r="E31" s="42" t="s">
        <v>26</v>
      </c>
      <c r="F31" s="42">
        <v>100</v>
      </c>
      <c r="G31" s="43"/>
      <c r="H31" s="11">
        <f t="shared" si="0"/>
        <v>0</v>
      </c>
    </row>
    <row r="32" spans="2:8" x14ac:dyDescent="0.2">
      <c r="B32" s="39">
        <v>20</v>
      </c>
      <c r="C32" s="40" t="s">
        <v>28</v>
      </c>
      <c r="D32" s="41" t="s">
        <v>60</v>
      </c>
      <c r="E32" s="42" t="s">
        <v>7</v>
      </c>
      <c r="F32" s="42">
        <v>5</v>
      </c>
      <c r="G32" s="43"/>
      <c r="H32" s="11">
        <f t="shared" si="0"/>
        <v>0</v>
      </c>
    </row>
    <row r="33" spans="2:9" ht="25.5" x14ac:dyDescent="0.2">
      <c r="B33" s="39">
        <v>21</v>
      </c>
      <c r="C33" s="40" t="s">
        <v>29</v>
      </c>
      <c r="D33" s="41" t="s">
        <v>61</v>
      </c>
      <c r="E33" s="42" t="s">
        <v>26</v>
      </c>
      <c r="F33" s="42">
        <v>100</v>
      </c>
      <c r="G33" s="43"/>
      <c r="H33" s="11">
        <f t="shared" si="0"/>
        <v>0</v>
      </c>
    </row>
    <row r="34" spans="2:9" ht="25.5" x14ac:dyDescent="0.2">
      <c r="B34" s="39">
        <v>22</v>
      </c>
      <c r="C34" s="40" t="s">
        <v>30</v>
      </c>
      <c r="D34" s="41" t="s">
        <v>62</v>
      </c>
      <c r="E34" s="42" t="s">
        <v>7</v>
      </c>
      <c r="F34" s="42">
        <v>5</v>
      </c>
      <c r="G34" s="43"/>
      <c r="H34" s="11">
        <f t="shared" si="0"/>
        <v>0</v>
      </c>
    </row>
    <row r="35" spans="2:9" x14ac:dyDescent="0.2">
      <c r="B35" s="39">
        <v>23</v>
      </c>
      <c r="C35" s="40" t="s">
        <v>31</v>
      </c>
      <c r="D35" s="41" t="s">
        <v>63</v>
      </c>
      <c r="E35" s="42" t="s">
        <v>7</v>
      </c>
      <c r="F35" s="42">
        <v>1</v>
      </c>
      <c r="G35" s="43"/>
      <c r="H35" s="11">
        <f t="shared" si="0"/>
        <v>0</v>
      </c>
    </row>
    <row r="36" spans="2:9" ht="25.5" x14ac:dyDescent="0.2">
      <c r="B36" s="39">
        <v>24</v>
      </c>
      <c r="C36" s="40" t="s">
        <v>32</v>
      </c>
      <c r="D36" s="41" t="s">
        <v>64</v>
      </c>
      <c r="E36" s="42" t="s">
        <v>7</v>
      </c>
      <c r="F36" s="42">
        <v>1</v>
      </c>
      <c r="G36" s="43"/>
      <c r="H36" s="11">
        <f t="shared" si="0"/>
        <v>0</v>
      </c>
    </row>
    <row r="37" spans="2:9" x14ac:dyDescent="0.2">
      <c r="B37" s="39">
        <v>25</v>
      </c>
      <c r="C37" s="40" t="s">
        <v>33</v>
      </c>
      <c r="D37" s="41" t="s">
        <v>65</v>
      </c>
      <c r="E37" s="42" t="s">
        <v>7</v>
      </c>
      <c r="F37" s="42">
        <v>1</v>
      </c>
      <c r="G37" s="43"/>
      <c r="H37" s="11">
        <f t="shared" si="0"/>
        <v>0</v>
      </c>
    </row>
    <row r="38" spans="2:9" x14ac:dyDescent="0.2">
      <c r="B38" s="39">
        <v>26</v>
      </c>
      <c r="C38" s="40" t="s">
        <v>34</v>
      </c>
      <c r="D38" s="41" t="s">
        <v>66</v>
      </c>
      <c r="E38" s="42" t="s">
        <v>7</v>
      </c>
      <c r="F38" s="42">
        <v>1</v>
      </c>
      <c r="G38" s="43"/>
      <c r="H38" s="11">
        <f t="shared" si="0"/>
        <v>0</v>
      </c>
    </row>
    <row r="39" spans="2:9" ht="25.5" x14ac:dyDescent="0.2">
      <c r="B39" s="39">
        <v>27</v>
      </c>
      <c r="C39" s="40" t="s">
        <v>35</v>
      </c>
      <c r="D39" s="41" t="s">
        <v>67</v>
      </c>
      <c r="E39" s="42" t="s">
        <v>7</v>
      </c>
      <c r="F39" s="42">
        <v>1</v>
      </c>
      <c r="G39" s="43"/>
      <c r="H39" s="11">
        <f t="shared" si="0"/>
        <v>0</v>
      </c>
    </row>
    <row r="40" spans="2:9" ht="25.5" x14ac:dyDescent="0.2">
      <c r="B40" s="39">
        <v>28</v>
      </c>
      <c r="C40" s="40" t="s">
        <v>36</v>
      </c>
      <c r="D40" s="41" t="s">
        <v>68</v>
      </c>
      <c r="E40" s="42" t="s">
        <v>37</v>
      </c>
      <c r="F40" s="42">
        <v>1</v>
      </c>
      <c r="G40" s="43"/>
      <c r="H40" s="11">
        <f t="shared" si="0"/>
        <v>0</v>
      </c>
    </row>
    <row r="41" spans="2:9" ht="25.5" x14ac:dyDescent="0.2">
      <c r="B41" s="44">
        <v>29</v>
      </c>
      <c r="C41" s="45" t="s">
        <v>38</v>
      </c>
      <c r="D41" s="46" t="s">
        <v>76</v>
      </c>
      <c r="E41" s="47" t="s">
        <v>39</v>
      </c>
      <c r="F41" s="47">
        <v>1</v>
      </c>
      <c r="G41" s="48"/>
      <c r="H41" s="12">
        <f t="shared" si="0"/>
        <v>0</v>
      </c>
    </row>
    <row r="42" spans="2:9" x14ac:dyDescent="0.2">
      <c r="B42" s="6"/>
      <c r="C42" s="3"/>
      <c r="D42" s="3"/>
      <c r="E42" s="3"/>
      <c r="F42" s="3"/>
      <c r="G42" s="4" t="s">
        <v>40</v>
      </c>
      <c r="H42" s="2">
        <f>SUM(H13:H41)</f>
        <v>0</v>
      </c>
    </row>
    <row r="44" spans="2:9" ht="13.9" customHeight="1" x14ac:dyDescent="0.2">
      <c r="B44" s="37" t="s">
        <v>75</v>
      </c>
      <c r="C44" s="37"/>
      <c r="D44" s="37"/>
      <c r="E44" s="37"/>
      <c r="F44" s="37"/>
      <c r="G44" s="37"/>
      <c r="H44" s="37"/>
      <c r="I44" s="25"/>
    </row>
    <row r="45" spans="2:9" x14ac:dyDescent="0.2">
      <c r="B45" s="37"/>
      <c r="C45" s="37"/>
      <c r="D45" s="37"/>
      <c r="E45" s="37"/>
      <c r="F45" s="37"/>
      <c r="G45" s="37"/>
      <c r="H45" s="37"/>
      <c r="I45" s="25"/>
    </row>
    <row r="46" spans="2:9" x14ac:dyDescent="0.2">
      <c r="B46" s="26"/>
      <c r="C46" s="26"/>
      <c r="D46" s="26"/>
      <c r="E46" s="26"/>
      <c r="F46" s="26"/>
      <c r="G46" s="26"/>
      <c r="H46" s="26"/>
      <c r="I46" s="25"/>
    </row>
    <row r="47" spans="2:9" x14ac:dyDescent="0.2">
      <c r="B47" s="53" t="s">
        <v>82</v>
      </c>
      <c r="C47" s="53" t="s">
        <v>83</v>
      </c>
      <c r="D47" s="35"/>
      <c r="E47" s="35"/>
      <c r="F47" s="35"/>
      <c r="G47" s="35"/>
      <c r="H47" s="35"/>
      <c r="I47" s="25"/>
    </row>
    <row r="48" spans="2:9" x14ac:dyDescent="0.2">
      <c r="B48" s="26"/>
      <c r="C48" s="26"/>
      <c r="D48" s="26"/>
      <c r="E48" s="26"/>
      <c r="F48" s="26"/>
      <c r="G48" s="26"/>
      <c r="H48" s="26"/>
      <c r="I48" s="25"/>
    </row>
    <row r="49" spans="2:9" x14ac:dyDescent="0.2">
      <c r="B49" s="29" t="s">
        <v>71</v>
      </c>
      <c r="C49" s="30"/>
      <c r="D49" s="25"/>
      <c r="E49" s="25"/>
      <c r="F49" s="25"/>
      <c r="G49" s="25"/>
      <c r="H49" s="25"/>
      <c r="I49" s="25"/>
    </row>
    <row r="50" spans="2:9" x14ac:dyDescent="0.2">
      <c r="B50" s="31" t="s">
        <v>72</v>
      </c>
      <c r="C50" s="30"/>
      <c r="D50" s="25"/>
      <c r="E50" s="25"/>
      <c r="F50" s="25"/>
      <c r="G50" s="25"/>
      <c r="H50" s="25"/>
      <c r="I50" s="25"/>
    </row>
    <row r="51" spans="2:9" x14ac:dyDescent="0.2">
      <c r="B51" s="32" t="s">
        <v>73</v>
      </c>
      <c r="C51" s="33"/>
    </row>
    <row r="52" spans="2:9" x14ac:dyDescent="0.2">
      <c r="B52" s="32" t="s">
        <v>74</v>
      </c>
      <c r="C52" s="33"/>
    </row>
    <row r="53" spans="2:9" x14ac:dyDescent="0.2">
      <c r="B53" s="34"/>
      <c r="C53" s="33"/>
    </row>
    <row r="54" spans="2:9" x14ac:dyDescent="0.2">
      <c r="B54" s="34"/>
      <c r="C54" s="33"/>
    </row>
    <row r="55" spans="2:9" x14ac:dyDescent="0.2">
      <c r="B55" s="34"/>
      <c r="C55" s="33"/>
    </row>
    <row r="56" spans="2:9" x14ac:dyDescent="0.2">
      <c r="B56" s="34"/>
      <c r="C56" s="33"/>
    </row>
    <row r="57" spans="2:9" x14ac:dyDescent="0.2">
      <c r="B57" s="34"/>
      <c r="C57" s="33"/>
    </row>
    <row r="58" spans="2:9" x14ac:dyDescent="0.2">
      <c r="B58" s="34"/>
      <c r="C58" s="33"/>
    </row>
  </sheetData>
  <protectedRanges>
    <protectedRange algorithmName="SHA-512" hashValue="Sy5w1ciWtXAR/5YJT7oZg9KlLmwY9aur7u3fO7M6XrJ8FjgxdjpgvmAVbNkzUVEVLLTLITalNn/xa57hDE3Fhg==" saltValue="y5Ya5/x4C0GpHCc3IKmlOQ==" spinCount="100000" sqref="B49:B52" name="Diapazons1_1"/>
  </protectedRanges>
  <mergeCells count="3">
    <mergeCell ref="B44:H45"/>
    <mergeCell ref="B7:H10"/>
    <mergeCell ref="B5:H5"/>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Evita Liškovska</cp:lastModifiedBy>
  <cp:lastPrinted>2026-04-01T11:32:21Z</cp:lastPrinted>
  <dcterms:created xsi:type="dcterms:W3CDTF">2026-03-27T11:35:13Z</dcterms:created>
  <dcterms:modified xsi:type="dcterms:W3CDTF">2026-04-01T11:40:13Z</dcterms:modified>
</cp:coreProperties>
</file>