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PersonInfo\IVD\IEPIRKUMI\ATKLATI_KONKURSI\2026\RŪ-2026_17 Iekārtu noma smaku izplatības ierobežošanai no atklātā dūņu uzglabāšanas rezervuāra Vārnukrogs (IK)\Nolikums\"/>
    </mc:Choice>
  </mc:AlternateContent>
  <xr:revisionPtr revIDLastSave="0" documentId="13_ncr:1_{94304AE8-7FCF-46E1-BD50-2CC2FA2A8B57}" xr6:coauthVersionLast="47" xr6:coauthVersionMax="47" xr10:uidLastSave="{00000000-0000-0000-0000-000000000000}"/>
  <bookViews>
    <workbookView xWindow="-120" yWindow="-120" windowWidth="29040" windowHeight="15840" xr2:uid="{A98CF488-62F7-42CA-98D2-41F33F6379C2}"/>
  </bookViews>
  <sheets>
    <sheet name="Lapa1" sheetId="1" r:id="rId1"/>
  </sheets>
  <definedNames>
    <definedName name="_Toc220068225" localSheetId="0">Lapa1!$I$2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29" i="1"/>
  <c r="I29" i="1" s="1"/>
  <c r="G24" i="1"/>
  <c r="I24" i="1" s="1"/>
  <c r="G23" i="1"/>
  <c r="I23" i="1" s="1"/>
  <c r="G22" i="1"/>
  <c r="G17" i="1"/>
  <c r="I17" i="1" s="1"/>
  <c r="G16" i="1"/>
  <c r="I16" i="1" s="1"/>
  <c r="G15" i="1"/>
  <c r="G25" i="1" l="1"/>
  <c r="I22" i="1"/>
  <c r="I25" i="1" s="1"/>
  <c r="I15" i="1"/>
  <c r="I18" i="1" s="1"/>
  <c r="G18" i="1"/>
  <c r="I31" i="1" l="1"/>
</calcChain>
</file>

<file path=xl/sharedStrings.xml><?xml version="1.0" encoding="utf-8"?>
<sst xmlns="http://schemas.openxmlformats.org/spreadsheetml/2006/main" count="55" uniqueCount="31">
  <si>
    <t>Nr. p.k.</t>
  </si>
  <si>
    <t>Darbu nosaukums</t>
  </si>
  <si>
    <t>Vienība</t>
  </si>
  <si>
    <t>Vienības izmaksas (EUR bez PVN)</t>
  </si>
  <si>
    <t xml:space="preserve">Vienību skaits </t>
  </si>
  <si>
    <t>Summa (EUR bez PVN)</t>
  </si>
  <si>
    <t xml:space="preserve">Iekārtu piegāde un uzstādīšana </t>
  </si>
  <si>
    <t>komplekts *</t>
  </si>
  <si>
    <t>Ikmēneša maksa par pakalpojuma sniegšanu **</t>
  </si>
  <si>
    <t>mēnesis</t>
  </si>
  <si>
    <t xml:space="preserve">Smaku mērījumi </t>
  </si>
  <si>
    <t xml:space="preserve">mērījums </t>
  </si>
  <si>
    <t>Iekārtu demontāža</t>
  </si>
  <si>
    <t>Kopā (EUR bez PVN):</t>
  </si>
  <si>
    <t xml:space="preserve">C) Smaku mērījumi </t>
  </si>
  <si>
    <t>3.pielikums</t>
  </si>
  <si>
    <t>Finanšu piedāvājuma veidne</t>
  </si>
  <si>
    <t>FINANŠU PIEDĀVĀJUMS</t>
  </si>
  <si>
    <t>Ar šo &lt;Pretendenta nosaukums, reģistrācijas numurs&gt; (turpmāk – Pretendents), iesniedzot finanšu piedāvājumu atklātam konkursam “Iekārtu noma smaku izplatības ierobežošanai no atklātā dūņu uzglabāšanas rezervuāra “Vārnukrogs”” (identifikācijas Nr.RŪ–2026/17; turpmāk – atklāts konkurss), piedāvā sniegt atklāta konkursa nolikumā noteiktos pakalpojumus par zemāk norādītajām cenām, kas ietver visas izmaksas tādā apmērā, lai pilnībā nodrošinātu līguma izpildi saskaņā ar atklāta konkursa nolikuma noteikumiem, tehnisko specifikāciju – darba uzdevumu, līguma noteikumiem un saistošo normatīvo aktu prasībām, tajā skaitā darbinieku algas, transporta izmaksas un nodevas, izņemot pievienotās vērtības nodokli (turpmāk – PVN), un ietver pilnas izmaksas ar visiem riskiem, tajā skaitā iespējamo sadārdzinājumu.</t>
  </si>
  <si>
    <t>&lt;Pretendenta nosaukums un reģistrācijas numurs&gt;</t>
  </si>
  <si>
    <t>&lt;Pretendenta paraksttiesīgās vai pilnvarotās personas vārds, uzvārds, amats&gt;</t>
  </si>
  <si>
    <t>&lt;Paraksts&gt;</t>
  </si>
  <si>
    <t>&lt;Datums, vieta&gt;</t>
  </si>
  <si>
    <t>A) Smaku izplatības ierobežošanas sistēma (stacionāra)</t>
  </si>
  <si>
    <t>B) Smaku izplatības ierobežošanas sistēma (pārvietojama)</t>
  </si>
  <si>
    <t>Summa vērtēšanai (EUR bez PVN)</t>
  </si>
  <si>
    <t>Kopējā piedāvājuma cena:</t>
  </si>
  <si>
    <t>Koeficients vērtēšanai***</t>
  </si>
  <si>
    <t>****Maksimālā līguma cena:</t>
  </si>
  <si>
    <t>* Piedāvājumā jānorāda cena par visu Pretendenta piedāvāto iekārtu komplektu, neatkarīgi no komplektā ietilpstošo atsevišķo iekārtu un materiālu vienību skaita.
** Ikmēneša maksa par pakalpojuma sniegšanu, kurā iekļautas visas ar tehniskajā specifikācijā – darba uzdevumā (nolikuma 2.pielikums) norādītā pakalpojuma sniegšanas nodrošināšanu saistītās izmaksas, tajā skaitā iekārtu ekspluatācijas, reaģenta nodrošināšanas, transporta, darbinieku atalgojuma un atskaišu sagatavošanas izmaksas, kā arī konsultāciju sniegšana saistībā ar sagatavotajām atskaitēm un papildu iekārtas nodrošināšana lokālu risinājumu nodrošināšanai.
*** Koeficients, kuru piemēro ar 10% iespējamību, ka var tikt izmantota pārvietojamā smaku izplatības ierobežošanas sistēma (B).</t>
  </si>
  <si>
    <t>****Cena, par kuru tiks slēgts līgums. Pasūtītājam nav pienākums izlietot visu Līguma summu. Samaksa tiek veikta par faktiski sniegtajiem Pakalpojumiem.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</si>
</sst>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0"/>
      <color theme="1"/>
      <name val="Calibri"/>
      <family val="2"/>
      <charset val="186"/>
    </font>
    <font>
      <sz val="10"/>
      <color theme="1"/>
      <name val="Calibri"/>
      <family val="2"/>
      <charset val="186"/>
    </font>
    <font>
      <sz val="10"/>
      <color theme="1"/>
      <name val="Times New Roman"/>
      <family val="1"/>
      <charset val="186"/>
    </font>
    <font>
      <b/>
      <sz val="12"/>
      <color theme="1"/>
      <name val="Times New Roman"/>
      <family val="1"/>
      <charset val="186"/>
    </font>
    <font>
      <b/>
      <sz val="10"/>
      <color theme="1"/>
      <name val="Times New Roman"/>
      <family val="1"/>
      <charset val="186"/>
    </font>
    <font>
      <sz val="10"/>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applyAlignment="1">
      <alignment horizontal="justify" vertical="center"/>
    </xf>
    <xf numFmtId="0" fontId="3" fillId="0" borderId="0" xfId="0" applyFont="1" applyAlignment="1">
      <alignment horizontal="right" vertical="center"/>
    </xf>
    <xf numFmtId="0" fontId="3" fillId="0" borderId="0" xfId="0" applyFont="1" applyAlignment="1">
      <alignment horizontal="centerContinuous" vertical="center"/>
    </xf>
    <xf numFmtId="0" fontId="2" fillId="0" borderId="0" xfId="0" applyFont="1"/>
    <xf numFmtId="0" fontId="2" fillId="0" borderId="0" xfId="0" applyFont="1" applyAlignment="1">
      <alignment horizontal="centerContinuous"/>
    </xf>
    <xf numFmtId="0" fontId="4" fillId="0" borderId="0" xfId="0" applyFont="1"/>
    <xf numFmtId="0" fontId="4" fillId="2" borderId="1" xfId="0" applyFont="1" applyFill="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43" fontId="2" fillId="0" borderId="1" xfId="1" applyFont="1" applyBorder="1" applyAlignment="1">
      <alignment horizontal="center" vertical="center" wrapText="1"/>
    </xf>
    <xf numFmtId="0" fontId="2" fillId="0" borderId="2" xfId="0" applyFont="1" applyBorder="1"/>
    <xf numFmtId="43" fontId="4" fillId="3" borderId="1" xfId="1" applyFont="1" applyFill="1" applyBorder="1"/>
    <xf numFmtId="0" fontId="4" fillId="0" borderId="0" xfId="0" applyFont="1" applyAlignment="1">
      <alignment horizontal="right"/>
    </xf>
    <xf numFmtId="43" fontId="4" fillId="0" borderId="0" xfId="1" applyFont="1"/>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43" fontId="2" fillId="0" borderId="3" xfId="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justify" vertical="center" wrapText="1"/>
    </xf>
    <xf numFmtId="43" fontId="2" fillId="0" borderId="4" xfId="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justify" vertical="center" wrapText="1"/>
    </xf>
    <xf numFmtId="43" fontId="2" fillId="0" borderId="5" xfId="1" applyFont="1" applyBorder="1" applyAlignment="1">
      <alignment horizontal="center" vertical="center" wrapText="1"/>
    </xf>
    <xf numFmtId="9" fontId="2" fillId="0" borderId="0" xfId="2" applyFont="1"/>
    <xf numFmtId="9" fontId="2" fillId="0" borderId="0" xfId="2" applyFont="1" applyAlignment="1">
      <alignment wrapText="1"/>
    </xf>
    <xf numFmtId="0" fontId="4" fillId="0" borderId="6" xfId="0" applyFont="1" applyBorder="1" applyAlignment="1">
      <alignment horizontal="right"/>
    </xf>
    <xf numFmtId="43" fontId="4" fillId="0" borderId="1" xfId="1" applyFont="1" applyBorder="1"/>
    <xf numFmtId="43" fontId="2" fillId="0" borderId="3" xfId="1" applyFont="1" applyFill="1" applyBorder="1" applyAlignment="1">
      <alignment horizontal="center" vertical="center" wrapText="1"/>
    </xf>
    <xf numFmtId="43" fontId="2" fillId="0" borderId="4" xfId="1" applyFont="1" applyFill="1" applyBorder="1" applyAlignment="1">
      <alignment horizontal="center" vertical="center" wrapText="1"/>
    </xf>
    <xf numFmtId="43" fontId="2" fillId="0" borderId="5" xfId="1" applyFont="1" applyFill="1" applyBorder="1" applyAlignment="1">
      <alignment horizontal="center" vertical="center" wrapText="1"/>
    </xf>
    <xf numFmtId="43" fontId="2" fillId="0" borderId="1" xfId="1" applyFont="1" applyFill="1" applyBorder="1" applyAlignment="1">
      <alignment horizontal="center" vertical="center" wrapText="1"/>
    </xf>
    <xf numFmtId="0" fontId="5" fillId="0" borderId="0" xfId="0" applyFont="1" applyAlignment="1">
      <alignment horizontal="justify" vertical="top" wrapText="1"/>
    </xf>
    <xf numFmtId="0" fontId="4" fillId="0" borderId="1" xfId="0" applyFont="1" applyBorder="1" applyAlignment="1">
      <alignment horizontal="right" vertical="center" wrapText="1"/>
    </xf>
    <xf numFmtId="0" fontId="2" fillId="0" borderId="0" xfId="0" applyFont="1" applyAlignment="1">
      <alignment horizontal="justify" vertical="top" wrapText="1"/>
    </xf>
    <xf numFmtId="0" fontId="5" fillId="0" borderId="0" xfId="0" applyFont="1" applyAlignment="1">
      <alignment horizontal="justify" vertical="top"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right"/>
    </xf>
    <xf numFmtId="0" fontId="4" fillId="0" borderId="6" xfId="0" applyFont="1" applyBorder="1" applyAlignment="1">
      <alignment horizontal="right"/>
    </xf>
  </cellXfs>
  <cellStyles count="3">
    <cellStyle name="Komats" xfId="1" builtinId="3"/>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6E568-8D70-4B37-9B30-EF3D265A4521}">
  <dimension ref="B2:J45"/>
  <sheetViews>
    <sheetView showGridLines="0" tabSelected="1" zoomScaleNormal="100" workbookViewId="0">
      <selection activeCell="B1" sqref="B1"/>
    </sheetView>
  </sheetViews>
  <sheetFormatPr defaultColWidth="8.85546875" defaultRowHeight="12.75" x14ac:dyDescent="0.2"/>
  <cols>
    <col min="1" max="1" width="8.85546875" style="4"/>
    <col min="2" max="2" width="9.140625" style="4" customWidth="1"/>
    <col min="3" max="3" width="39.7109375" style="4" customWidth="1"/>
    <col min="4" max="9" width="14.140625" style="4" customWidth="1"/>
    <col min="10" max="16384" width="8.85546875" style="4"/>
  </cols>
  <sheetData>
    <row r="2" spans="2:10" ht="15.75" x14ac:dyDescent="0.2">
      <c r="I2" s="2" t="s">
        <v>15</v>
      </c>
    </row>
    <row r="3" spans="2:10" ht="15.75" x14ac:dyDescent="0.2">
      <c r="I3" s="2" t="s">
        <v>16</v>
      </c>
    </row>
    <row r="5" spans="2:10" ht="15.75" x14ac:dyDescent="0.2">
      <c r="B5" s="3" t="s">
        <v>17</v>
      </c>
      <c r="C5" s="5"/>
      <c r="D5" s="5"/>
      <c r="E5" s="5"/>
      <c r="F5" s="5"/>
      <c r="G5" s="5"/>
      <c r="H5" s="5"/>
      <c r="I5" s="5"/>
    </row>
    <row r="7" spans="2:10" x14ac:dyDescent="0.2">
      <c r="B7" s="35" t="s">
        <v>18</v>
      </c>
      <c r="C7" s="35"/>
      <c r="D7" s="35"/>
      <c r="E7" s="35"/>
      <c r="F7" s="35"/>
      <c r="G7" s="35"/>
      <c r="H7" s="35"/>
      <c r="I7" s="35"/>
    </row>
    <row r="8" spans="2:10" x14ac:dyDescent="0.2">
      <c r="B8" s="35"/>
      <c r="C8" s="35"/>
      <c r="D8" s="35"/>
      <c r="E8" s="35"/>
      <c r="F8" s="35"/>
      <c r="G8" s="35"/>
      <c r="H8" s="35"/>
      <c r="I8" s="35"/>
    </row>
    <row r="9" spans="2:10" x14ac:dyDescent="0.2">
      <c r="B9" s="35"/>
      <c r="C9" s="35"/>
      <c r="D9" s="35"/>
      <c r="E9" s="35"/>
      <c r="F9" s="35"/>
      <c r="G9" s="35"/>
      <c r="H9" s="35"/>
      <c r="I9" s="35"/>
    </row>
    <row r="10" spans="2:10" x14ac:dyDescent="0.2">
      <c r="B10" s="35"/>
      <c r="C10" s="35"/>
      <c r="D10" s="35"/>
      <c r="E10" s="35"/>
      <c r="F10" s="35"/>
      <c r="G10" s="35"/>
      <c r="H10" s="35"/>
      <c r="I10" s="35"/>
    </row>
    <row r="11" spans="2:10" x14ac:dyDescent="0.2">
      <c r="B11" s="35"/>
      <c r="C11" s="35"/>
      <c r="D11" s="35"/>
      <c r="E11" s="35"/>
      <c r="F11" s="35"/>
      <c r="G11" s="35"/>
      <c r="H11" s="35"/>
      <c r="I11" s="35"/>
    </row>
    <row r="12" spans="2:10" x14ac:dyDescent="0.2">
      <c r="B12" s="35"/>
      <c r="C12" s="35"/>
      <c r="D12" s="35"/>
      <c r="E12" s="35"/>
      <c r="F12" s="35"/>
      <c r="G12" s="35"/>
      <c r="H12" s="35"/>
      <c r="I12" s="35"/>
    </row>
    <row r="13" spans="2:10" x14ac:dyDescent="0.2">
      <c r="B13" s="6" t="s">
        <v>23</v>
      </c>
    </row>
    <row r="14" spans="2:10" s="8" customFormat="1" ht="38.25" x14ac:dyDescent="0.2">
      <c r="B14" s="7" t="s">
        <v>0</v>
      </c>
      <c r="C14" s="7" t="s">
        <v>1</v>
      </c>
      <c r="D14" s="7" t="s">
        <v>2</v>
      </c>
      <c r="E14" s="7" t="s">
        <v>3</v>
      </c>
      <c r="F14" s="7" t="s">
        <v>4</v>
      </c>
      <c r="G14" s="7" t="s">
        <v>5</v>
      </c>
      <c r="H14" s="7" t="s">
        <v>27</v>
      </c>
      <c r="I14" s="7" t="s">
        <v>25</v>
      </c>
    </row>
    <row r="15" spans="2:10" x14ac:dyDescent="0.2">
      <c r="B15" s="16">
        <v>1</v>
      </c>
      <c r="C15" s="17" t="s">
        <v>6</v>
      </c>
      <c r="D15" s="16" t="s">
        <v>7</v>
      </c>
      <c r="E15" s="29"/>
      <c r="F15" s="16">
        <v>1</v>
      </c>
      <c r="G15" s="18">
        <f>ROUND($E15*$F15,2)</f>
        <v>0</v>
      </c>
      <c r="H15" s="16">
        <v>1</v>
      </c>
      <c r="I15" s="18">
        <f>ROUND($G15*$H15,2)</f>
        <v>0</v>
      </c>
      <c r="J15" s="25"/>
    </row>
    <row r="16" spans="2:10" x14ac:dyDescent="0.2">
      <c r="B16" s="19">
        <v>2</v>
      </c>
      <c r="C16" s="20" t="s">
        <v>8</v>
      </c>
      <c r="D16" s="19" t="s">
        <v>9</v>
      </c>
      <c r="E16" s="30"/>
      <c r="F16" s="19">
        <v>7</v>
      </c>
      <c r="G16" s="21">
        <f t="shared" ref="G16:G17" si="0">ROUND($E16*$F16,2)</f>
        <v>0</v>
      </c>
      <c r="H16" s="19">
        <v>0.9</v>
      </c>
      <c r="I16" s="21">
        <f t="shared" ref="I16:I17" si="1">ROUND($G16*$H16,2)</f>
        <v>0</v>
      </c>
      <c r="J16" s="25"/>
    </row>
    <row r="17" spans="2:10" x14ac:dyDescent="0.2">
      <c r="B17" s="22">
        <v>3</v>
      </c>
      <c r="C17" s="23" t="s">
        <v>12</v>
      </c>
      <c r="D17" s="22" t="s">
        <v>7</v>
      </c>
      <c r="E17" s="31"/>
      <c r="F17" s="22">
        <v>1</v>
      </c>
      <c r="G17" s="24">
        <f t="shared" si="0"/>
        <v>0</v>
      </c>
      <c r="H17" s="22">
        <v>1</v>
      </c>
      <c r="I17" s="24">
        <f t="shared" si="1"/>
        <v>0</v>
      </c>
      <c r="J17" s="25"/>
    </row>
    <row r="18" spans="2:10" x14ac:dyDescent="0.2">
      <c r="B18" s="34" t="s">
        <v>13</v>
      </c>
      <c r="C18" s="34"/>
      <c r="D18" s="34"/>
      <c r="E18" s="34"/>
      <c r="F18" s="34"/>
      <c r="G18" s="11">
        <f>SUM(G15:G17)</f>
        <v>0</v>
      </c>
      <c r="I18" s="11">
        <f>SUM(I15:I17)</f>
        <v>0</v>
      </c>
      <c r="J18" s="25"/>
    </row>
    <row r="19" spans="2:10" x14ac:dyDescent="0.2">
      <c r="B19" s="1"/>
      <c r="J19" s="25"/>
    </row>
    <row r="20" spans="2:10" x14ac:dyDescent="0.2">
      <c r="B20" s="6" t="s">
        <v>24</v>
      </c>
      <c r="J20" s="25"/>
    </row>
    <row r="21" spans="2:10" s="8" customFormat="1" ht="38.25" x14ac:dyDescent="0.2">
      <c r="B21" s="7" t="s">
        <v>0</v>
      </c>
      <c r="C21" s="7" t="s">
        <v>1</v>
      </c>
      <c r="D21" s="7" t="s">
        <v>2</v>
      </c>
      <c r="E21" s="7" t="s">
        <v>3</v>
      </c>
      <c r="F21" s="7" t="s">
        <v>4</v>
      </c>
      <c r="G21" s="7" t="s">
        <v>5</v>
      </c>
      <c r="H21" s="7" t="s">
        <v>27</v>
      </c>
      <c r="I21" s="7" t="s">
        <v>25</v>
      </c>
      <c r="J21" s="26"/>
    </row>
    <row r="22" spans="2:10" x14ac:dyDescent="0.2">
      <c r="B22" s="16">
        <v>1</v>
      </c>
      <c r="C22" s="17" t="s">
        <v>6</v>
      </c>
      <c r="D22" s="16" t="s">
        <v>7</v>
      </c>
      <c r="E22" s="29"/>
      <c r="F22" s="16">
        <v>1</v>
      </c>
      <c r="G22" s="18">
        <f t="shared" ref="G22:G24" si="2">ROUND($E22*$F22,2)</f>
        <v>0</v>
      </c>
      <c r="H22" s="16">
        <v>0.1</v>
      </c>
      <c r="I22" s="18">
        <f t="shared" ref="I22:I24" si="3">ROUND($G22*$H22,2)</f>
        <v>0</v>
      </c>
      <c r="J22" s="25"/>
    </row>
    <row r="23" spans="2:10" x14ac:dyDescent="0.2">
      <c r="B23" s="19">
        <v>2</v>
      </c>
      <c r="C23" s="20" t="s">
        <v>8</v>
      </c>
      <c r="D23" s="19" t="s">
        <v>9</v>
      </c>
      <c r="E23" s="30"/>
      <c r="F23" s="19">
        <v>7</v>
      </c>
      <c r="G23" s="21">
        <f t="shared" si="2"/>
        <v>0</v>
      </c>
      <c r="H23" s="19">
        <v>0.1</v>
      </c>
      <c r="I23" s="21">
        <f t="shared" si="3"/>
        <v>0</v>
      </c>
      <c r="J23" s="25"/>
    </row>
    <row r="24" spans="2:10" x14ac:dyDescent="0.2">
      <c r="B24" s="22">
        <v>3</v>
      </c>
      <c r="C24" s="23" t="s">
        <v>12</v>
      </c>
      <c r="D24" s="22" t="s">
        <v>7</v>
      </c>
      <c r="E24" s="31"/>
      <c r="F24" s="22">
        <v>1</v>
      </c>
      <c r="G24" s="24">
        <f t="shared" si="2"/>
        <v>0</v>
      </c>
      <c r="H24" s="22">
        <v>0.1</v>
      </c>
      <c r="I24" s="24">
        <f t="shared" si="3"/>
        <v>0</v>
      </c>
      <c r="J24" s="25"/>
    </row>
    <row r="25" spans="2:10" x14ac:dyDescent="0.2">
      <c r="B25" s="34" t="s">
        <v>13</v>
      </c>
      <c r="C25" s="34"/>
      <c r="D25" s="34"/>
      <c r="E25" s="34"/>
      <c r="F25" s="34"/>
      <c r="G25" s="11">
        <f>SUM(G22:G24)</f>
        <v>0</v>
      </c>
      <c r="I25" s="11">
        <f>SUM(I22:I24)</f>
        <v>0</v>
      </c>
      <c r="J25" s="25"/>
    </row>
    <row r="26" spans="2:10" x14ac:dyDescent="0.2">
      <c r="J26" s="25"/>
    </row>
    <row r="27" spans="2:10" x14ac:dyDescent="0.2">
      <c r="B27" s="6" t="s">
        <v>14</v>
      </c>
      <c r="J27" s="25"/>
    </row>
    <row r="28" spans="2:10" ht="38.25" x14ac:dyDescent="0.2">
      <c r="B28" s="7" t="s">
        <v>0</v>
      </c>
      <c r="C28" s="7" t="s">
        <v>1</v>
      </c>
      <c r="D28" s="7" t="s">
        <v>2</v>
      </c>
      <c r="E28" s="7" t="s">
        <v>3</v>
      </c>
      <c r="F28" s="7" t="s">
        <v>4</v>
      </c>
      <c r="G28" s="7" t="s">
        <v>5</v>
      </c>
      <c r="H28" s="7" t="s">
        <v>27</v>
      </c>
      <c r="I28" s="7" t="s">
        <v>25</v>
      </c>
      <c r="J28" s="25"/>
    </row>
    <row r="29" spans="2:10" x14ac:dyDescent="0.2">
      <c r="B29" s="9">
        <v>1</v>
      </c>
      <c r="C29" s="10" t="s">
        <v>10</v>
      </c>
      <c r="D29" s="9" t="s">
        <v>11</v>
      </c>
      <c r="E29" s="32"/>
      <c r="F29" s="9">
        <v>9</v>
      </c>
      <c r="G29" s="11">
        <f>ROUND($E29*$F29,2)</f>
        <v>0</v>
      </c>
      <c r="H29" s="9">
        <v>1</v>
      </c>
      <c r="I29" s="11">
        <f>ROUND($G29*$H29,2)</f>
        <v>0</v>
      </c>
      <c r="J29" s="25"/>
    </row>
    <row r="30" spans="2:10" x14ac:dyDescent="0.2">
      <c r="J30" s="25"/>
    </row>
    <row r="31" spans="2:10" ht="13.5" customHeight="1" x14ac:dyDescent="0.2">
      <c r="G31" s="12"/>
      <c r="H31" s="27" t="s">
        <v>26</v>
      </c>
      <c r="I31" s="13">
        <f>SUM(I18,I25,I29)</f>
        <v>0</v>
      </c>
      <c r="J31" s="25"/>
    </row>
    <row r="33" spans="2:9" ht="13.9" customHeight="1" x14ac:dyDescent="0.2">
      <c r="E33" s="39" t="s">
        <v>28</v>
      </c>
      <c r="F33" s="40"/>
      <c r="G33" s="28">
        <f>G15+G17+G22+G24+MAX(G16,G23)+G29</f>
        <v>0</v>
      </c>
      <c r="H33" s="14"/>
      <c r="I33" s="15"/>
    </row>
    <row r="35" spans="2:9" ht="13.15" customHeight="1" x14ac:dyDescent="0.2">
      <c r="B35" s="36" t="s">
        <v>29</v>
      </c>
      <c r="C35" s="36"/>
      <c r="D35" s="36"/>
      <c r="E35" s="36"/>
      <c r="F35" s="36"/>
      <c r="G35" s="36"/>
      <c r="H35" s="36"/>
      <c r="I35" s="36"/>
    </row>
    <row r="36" spans="2:9" x14ac:dyDescent="0.2">
      <c r="B36" s="36"/>
      <c r="C36" s="36"/>
      <c r="D36" s="36"/>
      <c r="E36" s="36"/>
      <c r="F36" s="36"/>
      <c r="G36" s="36"/>
      <c r="H36" s="36"/>
      <c r="I36" s="36"/>
    </row>
    <row r="37" spans="2:9" x14ac:dyDescent="0.2">
      <c r="B37" s="36"/>
      <c r="C37" s="36"/>
      <c r="D37" s="36"/>
      <c r="E37" s="36"/>
      <c r="F37" s="36"/>
      <c r="G37" s="36"/>
      <c r="H37" s="36"/>
      <c r="I37" s="36"/>
    </row>
    <row r="38" spans="2:9" x14ac:dyDescent="0.2">
      <c r="B38" s="36"/>
      <c r="C38" s="36"/>
      <c r="D38" s="36"/>
      <c r="E38" s="36"/>
      <c r="F38" s="36"/>
      <c r="G38" s="36"/>
      <c r="H38" s="36"/>
      <c r="I38" s="36"/>
    </row>
    <row r="39" spans="2:9" x14ac:dyDescent="0.2">
      <c r="B39" s="36"/>
      <c r="C39" s="36"/>
      <c r="D39" s="36"/>
      <c r="E39" s="36"/>
      <c r="F39" s="36"/>
      <c r="G39" s="36"/>
      <c r="H39" s="36"/>
      <c r="I39" s="36"/>
    </row>
    <row r="40" spans="2:9" ht="15.75" x14ac:dyDescent="0.2">
      <c r="B40" s="37" t="s">
        <v>30</v>
      </c>
      <c r="C40" s="38"/>
      <c r="D40" s="38"/>
      <c r="E40" s="38"/>
      <c r="F40" s="38"/>
      <c r="G40" s="38"/>
      <c r="H40" s="38"/>
      <c r="I40" s="38"/>
    </row>
    <row r="41" spans="2:9" x14ac:dyDescent="0.2">
      <c r="B41" s="33"/>
      <c r="C41" s="33"/>
      <c r="D41" s="33"/>
      <c r="E41" s="33"/>
      <c r="F41" s="33"/>
      <c r="G41" s="33"/>
      <c r="H41" s="33"/>
      <c r="I41" s="33"/>
    </row>
    <row r="42" spans="2:9" x14ac:dyDescent="0.2">
      <c r="B42" s="4" t="s">
        <v>19</v>
      </c>
    </row>
    <row r="43" spans="2:9" x14ac:dyDescent="0.2">
      <c r="B43" s="4" t="s">
        <v>20</v>
      </c>
    </row>
    <row r="44" spans="2:9" x14ac:dyDescent="0.2">
      <c r="B44" s="4" t="s">
        <v>21</v>
      </c>
    </row>
    <row r="45" spans="2:9" x14ac:dyDescent="0.2">
      <c r="B45" s="4" t="s">
        <v>22</v>
      </c>
    </row>
  </sheetData>
  <mergeCells count="6">
    <mergeCell ref="B18:F18"/>
    <mergeCell ref="B25:F25"/>
    <mergeCell ref="B7:I12"/>
    <mergeCell ref="B35:I39"/>
    <mergeCell ref="B40:I40"/>
    <mergeCell ref="E33:F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Lapa1!_Toc220068225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Ivita Kalniņa</cp:lastModifiedBy>
  <dcterms:created xsi:type="dcterms:W3CDTF">2026-02-23T14:44:40Z</dcterms:created>
  <dcterms:modified xsi:type="dcterms:W3CDTF">2026-02-27T06:28:19Z</dcterms:modified>
</cp:coreProperties>
</file>