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G:\PersonInfo\IVD\IEPIRKUMI\TIRGUS_IZPETES\JD_2025\T.I.2025-118 Gaisa monitoringa sistēmas ierīkošana un attālināta vadība Genetec platformā (AV)\Uzaicinajums\"/>
    </mc:Choice>
  </mc:AlternateContent>
  <xr:revisionPtr revIDLastSave="0" documentId="13_ncr:1_{9E224D9C-4BF4-4364-A8D5-3C1BF8B1EE5C}" xr6:coauthVersionLast="47" xr6:coauthVersionMax="47" xr10:uidLastSave="{00000000-0000-0000-0000-000000000000}"/>
  <bookViews>
    <workbookView xWindow="-108" yWindow="-108" windowWidth="23256" windowHeight="13896" activeTab="2" xr2:uid="{00000000-000D-0000-FFFF-FFFF00000000}"/>
  </bookViews>
  <sheets>
    <sheet name="Koptāme" sheetId="6" r:id="rId1"/>
    <sheet name="Kopsavilkums" sheetId="7" r:id="rId2"/>
    <sheet name="LOK" sheetId="5" r:id="rId3"/>
  </sheets>
  <definedNames>
    <definedName name="_xlnm.Print_Area" localSheetId="1">Kopsavilkums!$A$1:$J$30</definedName>
    <definedName name="_xlnm.Print_Area" localSheetId="0">Koptāme!$A$1:$E$29</definedName>
    <definedName name="_xlnm.Print_Area" localSheetId="2">LOK!$A$1:$P$56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 l="1"/>
  <c r="A6" i="5" l="1"/>
  <c r="A5" i="5"/>
  <c r="A6" i="7"/>
  <c r="A5" i="7"/>
  <c r="A4" i="7"/>
  <c r="D10" i="7"/>
  <c r="F8" i="5"/>
  <c r="D9" i="7" l="1"/>
</calcChain>
</file>

<file path=xl/sharedStrings.xml><?xml version="1.0" encoding="utf-8"?>
<sst xmlns="http://schemas.openxmlformats.org/spreadsheetml/2006/main" count="145" uniqueCount="101">
  <si>
    <t>Nr.p.k.</t>
  </si>
  <si>
    <t>Mērvienība</t>
  </si>
  <si>
    <t>Daudzums</t>
  </si>
  <si>
    <t>Vienības izmaksas</t>
  </si>
  <si>
    <t>Kopā uz visu apjomu</t>
  </si>
  <si>
    <t>Darbietilpība (c/h)</t>
  </si>
  <si>
    <t>m</t>
  </si>
  <si>
    <t>Kods</t>
  </si>
  <si>
    <t>APSTIPRINU</t>
  </si>
  <si>
    <t>(pasūtītāja paraksts un tā atšifrējums)</t>
  </si>
  <si>
    <t>Objekta nosaukums</t>
  </si>
  <si>
    <t>Objekta izmaksas (euro)</t>
  </si>
  <si>
    <t>1.</t>
  </si>
  <si>
    <t>PVN 21%</t>
  </si>
  <si>
    <t>PAVISAM BŪVNIECĪBAS IZMAKSAS</t>
  </si>
  <si>
    <t>(būvarbu veids vai konstruktīvā elementa nosaukums)</t>
  </si>
  <si>
    <r>
      <t xml:space="preserve">Par kopējo summu, </t>
    </r>
    <r>
      <rPr>
        <i/>
        <sz val="11"/>
        <rFont val="Times New Roman"/>
        <family val="1"/>
        <charset val="186"/>
      </rPr>
      <t>euro</t>
    </r>
  </si>
  <si>
    <r>
      <t xml:space="preserve">Kopējā darbietilpība, </t>
    </r>
    <r>
      <rPr>
        <i/>
        <sz val="11"/>
        <rFont val="Times New Roman"/>
        <family val="1"/>
        <charset val="186"/>
      </rPr>
      <t>c/h</t>
    </r>
  </si>
  <si>
    <t>Kods, tāmes Nr.</t>
  </si>
  <si>
    <t>Būvdarbu veids vai konstruktīvā elementa nosaukums</t>
  </si>
  <si>
    <t xml:space="preserve">Tāmes izmaksas </t>
  </si>
  <si>
    <t>Tai skaitā</t>
  </si>
  <si>
    <t>darba alga</t>
  </si>
  <si>
    <t>būvizstrādājumi</t>
  </si>
  <si>
    <t>mehānismi</t>
  </si>
  <si>
    <t>LOK_1</t>
  </si>
  <si>
    <t>Kopā</t>
  </si>
  <si>
    <t xml:space="preserve">t.sk. darba aizsardzība </t>
  </si>
  <si>
    <t>PAVISAM KOPĀ</t>
  </si>
  <si>
    <t>(būvdarbu veids vai konstruktīvā elementa nosaukums)</t>
  </si>
  <si>
    <t>Būvdarbu nosaukums</t>
  </si>
  <si>
    <t>laika norma (c/h)</t>
  </si>
  <si>
    <t>darba samaksas likme (euro/h)</t>
  </si>
  <si>
    <t xml:space="preserve">darba alga </t>
  </si>
  <si>
    <t xml:space="preserve">mehānismi </t>
  </si>
  <si>
    <t>kopā</t>
  </si>
  <si>
    <t>darbietilpība (c/h)</t>
  </si>
  <si>
    <t>summa</t>
  </si>
  <si>
    <t>kpl</t>
  </si>
  <si>
    <t>Tiešās izmaksas kopā, t.sk. darba devēja sociālais nodoklis (%)</t>
  </si>
  <si>
    <t>Pielikums Nr.</t>
  </si>
  <si>
    <t xml:space="preserve"> </t>
  </si>
  <si>
    <t>KOPĀ:</t>
  </si>
  <si>
    <t>(paraksts un tā atšifrējums)</t>
  </si>
  <si>
    <t xml:space="preserve">Sertifikāta Nr. </t>
  </si>
  <si>
    <t xml:space="preserve">Kopsavilkuma aprēķins </t>
  </si>
  <si>
    <t>LOKĀLĀ TĀME Nr.1</t>
  </si>
  <si>
    <t>Sertifikāta Nr.</t>
  </si>
  <si>
    <t>Būvniecības koptāme</t>
  </si>
  <si>
    <t>Piezīmes:
1. Finanšu piedāvājumā jāiekļauj darbaspēka,  būvizstrādājumu,  mehānismu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</si>
  <si>
    <t xml:space="preserve">Sastādīja: ___ </t>
  </si>
  <si>
    <r>
      <t>Sastādīja:   _____</t>
    </r>
    <r>
      <rPr>
        <u/>
        <sz val="10"/>
        <rFont val="Times New Roman"/>
        <family val="1"/>
      </rPr>
      <t xml:space="preserve">  </t>
    </r>
    <r>
      <rPr>
        <sz val="10"/>
        <rFont val="Times New Roman"/>
        <family val="1"/>
        <charset val="186"/>
      </rPr>
      <t>__________        
                                 (paraksts un tā atšifrējums, datums)</t>
    </r>
  </si>
  <si>
    <t>Apstiprina:  __________        
                                  (paraksts un tā atšifrējums, datums)</t>
  </si>
  <si>
    <t>Sastādīja:   ________________        
                                 (paraksts un tā atšifrējums, datums)</t>
  </si>
  <si>
    <t>Apstiprina:  _________________        
                                  (paraksts un tā atšifrējums, datums)</t>
  </si>
  <si>
    <t>gb</t>
  </si>
  <si>
    <t xml:space="preserve"> Virsizdevumi (  % )</t>
  </si>
  <si>
    <t xml:space="preserve">                                                Peļņa (  % )</t>
  </si>
  <si>
    <t>Objekta nosaukums: Gaisa monitoringa sistēmas ierīkošana</t>
  </si>
  <si>
    <t>Būves nosaukums: Gaisa monitoringa sistēmas ierīkošana</t>
  </si>
  <si>
    <t>Objekta adrese: Ilzenes iela 1 E, Rīga</t>
  </si>
  <si>
    <t>Iepirkuma identifikācijas Nr.T.I.2025/118</t>
  </si>
  <si>
    <t>Tāme sastādīta    2026   .gada   __ . ________</t>
  </si>
  <si>
    <t>Gaisa monitoringa sistēmas (H2S, CO2, O2, CH4) ierīkošana saskaņā ar būvniecības ieceres dokumentācijas marku ESS-VAS</t>
  </si>
  <si>
    <t>Tāme sastādīta:  2026   .gada   __ . ________</t>
  </si>
  <si>
    <t xml:space="preserve">Iekārtas </t>
  </si>
  <si>
    <t>Gaisa analizators Hydrogen Sulphide INIM TS293EH - ATEX (II 2 G Ex d IIC T6 Gb) – ELECTROCHEMICAL - 4-20 mA module 2 YEARS vai ekvivalents</t>
  </si>
  <si>
    <t>Gaisa analizators Methane (CH4) INIM INE700C-42 ATEX (II 2G Ex d IIC T6 ) – Catalytic - 4-20mA-  3 YEARS  vai i ekvivalents</t>
  </si>
  <si>
    <t>Akumulators 18A/h 12VDC VdS Technocell TC18-12 18 Ah /12V vai ekvivalents</t>
  </si>
  <si>
    <t>Gaisa analizators Carbon Dioxide INIM TS293IC2-H - ATEX (II 2 G Ex d IIC T6 Gb) – INFRARED – 4-20 mA vai ekvivalents</t>
  </si>
  <si>
    <t>Gaisa analizators Oxygen 0 - 25 % Volume SE138E0 - ATEX (II 2 G Ex d IIC T6 Gb) – ELECTROCHEMICAL - 3 relay OUTPUT + fault and 4-20 mA - 2 YEARS vai ekvivalents</t>
  </si>
  <si>
    <t>Trauksmes sirēna Konvencionāla trauksmes sirēna sprādziendrošā izpildījumā. INIM TCC-0001. ATEX Group II IGD Ex ia IIC T6 Ga, Ex ia IIIC T85˚C  vai ekvivalents</t>
  </si>
  <si>
    <t>Manuālā tālvadības iedarbināšanas ierīce (Konvencionālā trauksmes poga). INIM IC0020. Dzeltenā krāsa vai ekvivalents</t>
  </si>
  <si>
    <t xml:space="preserve">Relejs gb Releja modulis 24V. NC/NO signāla izeja
</t>
  </si>
  <si>
    <t>Izgaismota zīme "UZMANĪBU GAISA TRŪKUMS" GR-310-LED, 90 min vai ekvivalents</t>
  </si>
  <si>
    <t>Izgaismota zīme "UZMANĪBU SPRĀDZIENBĪSTAMA VIDE" GR-310-LED, 90 min vai ekvivalents</t>
  </si>
  <si>
    <t>Kabeļi, kabeļu aizsardzība, stiprinājumi</t>
  </si>
  <si>
    <t>Darbi</t>
  </si>
  <si>
    <t>Ugunsizturīgs kabelis E30 (Trauksmes sirēnam un Trauksmes pogam) JE H(St)H Bd 180/E30 1*2*0.8mm2 vai ekvivalents ar montāžu</t>
  </si>
  <si>
    <t>Ugunsizturīgs kabelis E30 (230V PKI barošanai un izgaismotam zīmēm) NHXH-J E30 3*1,5 mm2 ar montāžu</t>
  </si>
  <si>
    <t>Datu kabelis interneta pieslēgumam UTP CAT5e LSZH 4x2x0.5mm2 ar montāžu</t>
  </si>
  <si>
    <t>Ugunsizturīgs kabelis E30analizatoriem)
JE-H(St)H FE180/E30 2*2*0.8mm2  (Gaisa analizatoriem) vai ekvivalents ar montāžu</t>
  </si>
  <si>
    <t>Gluda alumīnija caurule Ø20mm. 1250N. SALR 20. 3m. -45°C/+250°C ar montāžu</t>
  </si>
  <si>
    <t xml:space="preserve"> PVC Gluda caurule Ø20mm. 320N. PVC. VRM-TURBO 20. 3m. -5°C/+60°C. gaiši pelēka ar montāžu</t>
  </si>
  <si>
    <t>PVC caurules stiprinājumi ar ugunsizturības klasi E30 ar montāžu</t>
  </si>
  <si>
    <t>Aluminija caurules stiprinājumi ar ugunsizturības klasi E30 ar montāžu</t>
  </si>
  <si>
    <t>Ugunsizturīgā kabeļa stiprinājumi ar ugunsizturības klasi E30 ar montāžu</t>
  </si>
  <si>
    <t xml:space="preserve">Gaisa analizatoru montāža ar materiāliem </t>
  </si>
  <si>
    <t>Trauksmes sirēnu montāža ar materiāliem</t>
  </si>
  <si>
    <t xml:space="preserve">Trauksmes sirēnu poga  montāža  ar materiāliem </t>
  </si>
  <si>
    <t>Izgaismotas zīmes montāža ar materiāliem</t>
  </si>
  <si>
    <t>Uztvēršanas, kontroles un indikācijas iekārtas montāža un konfigurācija</t>
  </si>
  <si>
    <t>Izpilddokumentācijas izstrāde iekļaujot telpu un iekārtu pieslēgšanas shēmas rasējumus un grafisku aizsargājamo telpu (zonu) un sistēmas tīklu attēlojumu telpās.</t>
  </si>
  <si>
    <t>Trauksmes pogas apzīmējums saskaņā ar Ugunsdrošības noteikumu Nr.238 1.pielikumā 4.6.punktā prasībām (Luminiscējoša zīme uz 3 mm biezas plastikāta pamatnes)</t>
  </si>
  <si>
    <t>Iekārtu apzīmējums, identifikācijas numuru piešķīršana. Gaisa analizatori, trauksmes pogas, trauksmes sirēnas, izgaismotas zīmes.</t>
  </si>
  <si>
    <t>Elektroinstalācijas pārbaudes veikšana saskaņā ar Ugunsdrošības noteikumu Nr.238 6.pielikumā prasībām</t>
  </si>
  <si>
    <t>Elektroinstalācijas kontaktsavienojumu pārbaude saskaņā ar Ugunsdrošības noteikumu Nr.238 7.pielikumā prasībām</t>
  </si>
  <si>
    <t>Gaisa monitoringa sistēmas ierīkošana</t>
  </si>
  <si>
    <t>Uztveršanas, kontroles un indikācijas iekārta INIM PREVIDIA MICRO-L vai ekvivalents</t>
  </si>
  <si>
    <t>2026. gada __ . ____________</t>
  </si>
  <si>
    <t xml:space="preserve">Piezīmes:
1. Sagatavojot Finanšu piedāvājumu, Pretendentam ir jāņem vērā, ka piedāvātajiem būviztrādājumiem, iekārtām un materiāliem ir jābūt sertificētiem Eiropas Savienībā. Pozīcijās, kurās norādīts konkrēts ražotājs Pretendents var piedāvāt ekvivalentus materiālus, iekārtas. Gadījumā, ja Pretendents piedāvājis ekvivalentus materiālus vai iekārtas, piedāvājumam jāpievieno dokumenti, kas ļauj Pasūtītajam pārliecināties par piedāvātā materiāla, iekārtas atbilstību tehniskajā specifikācijā norādītajam. Nepieciešamības gadījumā, Pasūtītājs var lūgt Pretendentam iesniegt piedāvāto būviztrādājumu, iekārtu un/vai materiālu ražotāja / piegādātāja apliecinājumu par pamatmateriālu piegādes iespējām vai materiālu ekspluatācijas īpašību deklarāciju (ja uz būvizstrādājumu attiecas saskaņots standarts vai tas atbilst Eiropas tehniskajam novērtējumam), vai atbilstības deklarāciju (nereglamentētās sfēras būvizstrādājumiem) kopijas. Piedāvāto iekārtu CE deklarācijas tiek pievienotas piedāvājumam kopā ar pārējiem piedāvājuma dokumentiem.
2.Finanšu piedāvājumā jāiekļauj darbaspēka, materiālu, iekārtu, aprīkojuma un visu citu iespējamo Darbu izpildes izdevumu izmaksas. Pretendents nav tiesīgs Finanšu piedāvājuma tāmi papildināt ar jaunām izmaksu pozīcijām vai dzēst esošās izmaksu pozīcijas.
3. Finanšu piedāvājumā aprēķinus jāveic formulās ar noapaļojumu divi cipari aiz komata (jāizmanto funkcija “round”).
4. Finanšu piedāvājumā vienības cenas algas izmaksas aprēķinu jāveic pēc formulas “laika norma x stundas likme = alga”.
5. Finanšu piedāvājumā katras pozīcijas algas, būvizstrādājumu un mehānismu kopējās izmaksas aprēķinu jāveic pēc formulas “kopējais apjoms x vienības izmaksas”.
6. Sagatavojot Finanšu piedāvājumu jāievērtē apjomu sarakstā minēto darbu kompleksai veikšanai nepieciešamie materiāli. Vienību cenās jāiekļauj visi papildus darbi, kas nav minēti šajā sarakstā, bet bez kuriem nebūtu iespējama būvdarbu tehnoloģiski pareiza un spēkā esošiem normatīviem atbilstoša darbu veikšana pilnā apmērā.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</si>
</sst>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font>
    <font>
      <sz val="11"/>
      <color indexed="8"/>
      <name val="Times New Roman"/>
      <family val="1"/>
      <charset val="186"/>
    </font>
    <font>
      <sz val="10"/>
      <name val="Times New Roman"/>
      <family val="1"/>
      <charset val="186"/>
    </font>
    <font>
      <sz val="11"/>
      <name val="Times New Roman"/>
      <family val="1"/>
      <charset val="186"/>
    </font>
    <font>
      <b/>
      <sz val="11"/>
      <name val="Times New Roman"/>
      <family val="1"/>
      <charset val="186"/>
    </font>
    <font>
      <sz val="10"/>
      <name val="Arial"/>
      <family val="2"/>
      <charset val="186"/>
    </font>
    <font>
      <sz val="9"/>
      <name val="Times New Roman"/>
      <family val="1"/>
      <charset val="186"/>
    </font>
    <font>
      <sz val="8"/>
      <name val="Times New Roman"/>
      <family val="1"/>
      <charset val="186"/>
    </font>
    <font>
      <b/>
      <sz val="10"/>
      <name val="Times New Roman"/>
      <family val="1"/>
      <charset val="186"/>
    </font>
    <font>
      <b/>
      <u/>
      <sz val="10"/>
      <name val="Times New Roman"/>
      <family val="1"/>
      <charset val="186"/>
    </font>
    <font>
      <i/>
      <sz val="11"/>
      <name val="Times New Roman"/>
      <family val="1"/>
      <charset val="186"/>
    </font>
    <font>
      <i/>
      <sz val="10"/>
      <name val="Times New Roman"/>
      <family val="1"/>
      <charset val="186"/>
    </font>
    <font>
      <sz val="11"/>
      <name val="Times New Roman"/>
      <family val="1"/>
    </font>
    <font>
      <sz val="11"/>
      <color indexed="8"/>
      <name val="Times New Roman"/>
      <family val="1"/>
    </font>
    <font>
      <sz val="10"/>
      <name val="Helv"/>
    </font>
    <font>
      <b/>
      <sz val="11"/>
      <name val="Times New Roman"/>
      <family val="1"/>
    </font>
    <font>
      <sz val="10"/>
      <color indexed="8"/>
      <name val="Times New Roman"/>
      <family val="1"/>
      <charset val="186"/>
    </font>
    <font>
      <u/>
      <sz val="10"/>
      <color indexed="8"/>
      <name val="Times New Roman"/>
      <family val="1"/>
      <charset val="186"/>
    </font>
    <font>
      <sz val="8"/>
      <color indexed="8"/>
      <name val="Times New Roman"/>
      <family val="1"/>
      <charset val="186"/>
    </font>
    <font>
      <b/>
      <sz val="11"/>
      <color indexed="8"/>
      <name val="Times New Roman"/>
      <family val="1"/>
      <charset val="186"/>
    </font>
    <font>
      <b/>
      <sz val="12"/>
      <name val="Times New Roman"/>
      <family val="1"/>
      <charset val="186"/>
    </font>
    <font>
      <u/>
      <sz val="10"/>
      <name val="Times New Roman"/>
      <family val="1"/>
    </font>
    <font>
      <sz val="11"/>
      <color theme="1"/>
      <name val="Calibri"/>
      <family val="2"/>
      <scheme val="minor"/>
    </font>
    <font>
      <sz val="10"/>
      <color theme="1"/>
      <name val="Times New Roman"/>
      <family val="1"/>
      <charset val="186"/>
    </font>
    <font>
      <sz val="10"/>
      <color rgb="FF000000"/>
      <name val="Aptos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s>
  <cellStyleXfs count="17">
    <xf numFmtId="0" fontId="0" fillId="0" borderId="0"/>
    <xf numFmtId="0" fontId="5" fillId="0" borderId="0"/>
    <xf numFmtId="0" fontId="5" fillId="0" borderId="0"/>
    <xf numFmtId="0" fontId="5" fillId="0" borderId="0"/>
    <xf numFmtId="0" fontId="5" fillId="0" borderId="0"/>
    <xf numFmtId="0" fontId="5" fillId="0" borderId="0"/>
    <xf numFmtId="0" fontId="5" fillId="0" borderId="0">
      <alignment vertical="center" wrapText="1"/>
    </xf>
    <xf numFmtId="0" fontId="5" fillId="0" borderId="0"/>
    <xf numFmtId="0" fontId="5" fillId="0" borderId="0"/>
    <xf numFmtId="0" fontId="5" fillId="0" borderId="0"/>
    <xf numFmtId="0" fontId="5" fillId="0" borderId="0"/>
    <xf numFmtId="0" fontId="5" fillId="0" borderId="0"/>
    <xf numFmtId="0" fontId="5" fillId="0" borderId="0"/>
    <xf numFmtId="0" fontId="22" fillId="0" borderId="0"/>
    <xf numFmtId="0" fontId="14" fillId="0" borderId="0"/>
    <xf numFmtId="0" fontId="14" fillId="0" borderId="0"/>
    <xf numFmtId="0" fontId="5" fillId="0" borderId="0"/>
  </cellStyleXfs>
  <cellXfs count="204">
    <xf numFmtId="0" fontId="0" fillId="0" borderId="0" xfId="0"/>
    <xf numFmtId="0" fontId="1" fillId="0" borderId="0" xfId="0" applyFont="1"/>
    <xf numFmtId="0" fontId="2" fillId="0" borderId="0" xfId="13" applyFont="1" applyAlignment="1">
      <alignment horizontal="center" vertical="top"/>
    </xf>
    <xf numFmtId="0" fontId="2" fillId="0" borderId="0" xfId="13" applyFont="1" applyAlignment="1">
      <alignment horizontal="center" vertical="top" wrapText="1"/>
    </xf>
    <xf numFmtId="0" fontId="2" fillId="0" borderId="0" xfId="13" applyFont="1" applyAlignment="1">
      <alignment horizontal="right" vertical="top" wrapText="1"/>
    </xf>
    <xf numFmtId="0" fontId="2" fillId="0" borderId="0" xfId="13" applyFont="1"/>
    <xf numFmtId="0" fontId="3" fillId="0" borderId="0" xfId="13" applyFont="1" applyAlignment="1">
      <alignment horizontal="center" vertical="top" wrapText="1"/>
    </xf>
    <xf numFmtId="0" fontId="3" fillId="0" borderId="0" xfId="13" applyFont="1" applyAlignment="1">
      <alignment horizontal="right" vertical="top" wrapText="1"/>
    </xf>
    <xf numFmtId="0" fontId="3" fillId="0" borderId="1" xfId="13" applyFont="1" applyBorder="1" applyAlignment="1">
      <alignment horizontal="center" vertical="top" wrapText="1"/>
    </xf>
    <xf numFmtId="0" fontId="3" fillId="0" borderId="1" xfId="13" applyFont="1" applyBorder="1" applyAlignment="1">
      <alignment vertical="top" wrapText="1"/>
    </xf>
    <xf numFmtId="0" fontId="7" fillId="0" borderId="0" xfId="12" applyFont="1" applyAlignment="1">
      <alignment vertical="center"/>
    </xf>
    <xf numFmtId="2" fontId="3" fillId="0" borderId="0" xfId="13" applyNumberFormat="1" applyFont="1" applyAlignment="1">
      <alignment horizontal="right" vertical="top"/>
    </xf>
    <xf numFmtId="2" fontId="2" fillId="0" borderId="0" xfId="13" applyNumberFormat="1" applyFont="1" applyAlignment="1">
      <alignment horizontal="left" vertical="top"/>
    </xf>
    <xf numFmtId="0" fontId="3" fillId="0" borderId="0" xfId="13" applyFont="1" applyAlignment="1">
      <alignment vertical="top" wrapText="1"/>
    </xf>
    <xf numFmtId="2" fontId="4" fillId="0" borderId="0" xfId="13" applyNumberFormat="1" applyFont="1" applyAlignment="1">
      <alignment horizontal="center" vertical="top"/>
    </xf>
    <xf numFmtId="2" fontId="4" fillId="0" borderId="0" xfId="13" applyNumberFormat="1" applyFont="1" applyAlignment="1">
      <alignment vertical="top"/>
    </xf>
    <xf numFmtId="2" fontId="8" fillId="0" borderId="0" xfId="13" applyNumberFormat="1" applyFont="1" applyAlignment="1">
      <alignment vertical="top"/>
    </xf>
    <xf numFmtId="0" fontId="2" fillId="0" borderId="0" xfId="13" applyFont="1" applyAlignment="1">
      <alignment vertical="top" wrapText="1"/>
    </xf>
    <xf numFmtId="0" fontId="3" fillId="0" borderId="0" xfId="13" applyFont="1" applyAlignment="1">
      <alignment horizontal="left" vertical="top"/>
    </xf>
    <xf numFmtId="0" fontId="2" fillId="0" borderId="0" xfId="13" applyFont="1" applyAlignment="1">
      <alignment horizontal="left" vertical="top"/>
    </xf>
    <xf numFmtId="0" fontId="2" fillId="0" borderId="0" xfId="13" applyFont="1" applyAlignment="1">
      <alignment vertical="center"/>
    </xf>
    <xf numFmtId="2" fontId="2" fillId="0" borderId="0" xfId="13" applyNumberFormat="1" applyFont="1"/>
    <xf numFmtId="0" fontId="2" fillId="2" borderId="2" xfId="13" applyFont="1" applyFill="1" applyBorder="1" applyAlignment="1">
      <alignment horizontal="center" vertical="top"/>
    </xf>
    <xf numFmtId="0" fontId="2" fillId="2" borderId="3" xfId="13" applyFont="1" applyFill="1" applyBorder="1" applyAlignment="1">
      <alignment horizontal="center" vertical="top"/>
    </xf>
    <xf numFmtId="2" fontId="2" fillId="0" borderId="0" xfId="13" applyNumberFormat="1" applyFont="1" applyAlignment="1">
      <alignment vertical="top"/>
    </xf>
    <xf numFmtId="0" fontId="2" fillId="0" borderId="0" xfId="12" applyFont="1" applyAlignment="1">
      <alignment wrapText="1"/>
    </xf>
    <xf numFmtId="0" fontId="2" fillId="0" borderId="0" xfId="13" applyFont="1" applyAlignment="1">
      <alignment horizontal="center"/>
    </xf>
    <xf numFmtId="0" fontId="2" fillId="0" borderId="0" xfId="13" applyFont="1" applyAlignment="1">
      <alignment horizontal="right"/>
    </xf>
    <xf numFmtId="0" fontId="3" fillId="0" borderId="0" xfId="13" applyFont="1" applyAlignment="1">
      <alignment horizontal="center" vertical="top"/>
    </xf>
    <xf numFmtId="2" fontId="3" fillId="0" borderId="0" xfId="12" applyNumberFormat="1" applyFont="1" applyAlignment="1">
      <alignment vertical="center"/>
    </xf>
    <xf numFmtId="2" fontId="7" fillId="0" borderId="0" xfId="12" applyNumberFormat="1" applyFont="1" applyAlignment="1">
      <alignment vertical="center"/>
    </xf>
    <xf numFmtId="2" fontId="3" fillId="0" borderId="0" xfId="13" applyNumberFormat="1" applyFont="1" applyAlignment="1">
      <alignment horizontal="center" vertical="top"/>
    </xf>
    <xf numFmtId="2" fontId="3" fillId="0" borderId="0" xfId="13" applyNumberFormat="1" applyFont="1" applyAlignment="1">
      <alignment vertical="top"/>
    </xf>
    <xf numFmtId="2" fontId="2" fillId="0" borderId="0" xfId="13" applyNumberFormat="1" applyFont="1" applyAlignment="1">
      <alignment vertical="top" wrapText="1"/>
    </xf>
    <xf numFmtId="2" fontId="2" fillId="0" borderId="0" xfId="13" applyNumberFormat="1" applyFont="1" applyAlignment="1">
      <alignment horizontal="center" vertical="top"/>
    </xf>
    <xf numFmtId="2" fontId="4" fillId="0" borderId="0" xfId="13" applyNumberFormat="1" applyFont="1" applyAlignment="1">
      <alignment horizontal="left" vertical="top"/>
    </xf>
    <xf numFmtId="2" fontId="8" fillId="2" borderId="4" xfId="13" applyNumberFormat="1" applyFont="1" applyFill="1" applyBorder="1" applyAlignment="1">
      <alignment horizontal="center" vertical="center" wrapText="1"/>
    </xf>
    <xf numFmtId="2" fontId="2" fillId="0" borderId="0" xfId="13" applyNumberFormat="1" applyFont="1" applyAlignment="1">
      <alignment vertical="center"/>
    </xf>
    <xf numFmtId="0" fontId="8" fillId="0" borderId="0" xfId="13" applyFont="1" applyAlignment="1">
      <alignment horizontal="center" vertical="center"/>
    </xf>
    <xf numFmtId="2" fontId="2" fillId="0" borderId="0" xfId="13" applyNumberFormat="1" applyFont="1" applyAlignment="1">
      <alignment horizontal="center" vertical="center"/>
    </xf>
    <xf numFmtId="0" fontId="8" fillId="0" borderId="0" xfId="13" applyFont="1" applyAlignment="1">
      <alignment horizontal="center" vertical="top"/>
    </xf>
    <xf numFmtId="0" fontId="8" fillId="0" borderId="0" xfId="13" applyFont="1"/>
    <xf numFmtId="0" fontId="2" fillId="0" borderId="0" xfId="13" applyFont="1" applyAlignment="1">
      <alignment vertical="center" wrapText="1"/>
    </xf>
    <xf numFmtId="0" fontId="2" fillId="2" borderId="2" xfId="13" applyFont="1" applyFill="1" applyBorder="1" applyAlignment="1">
      <alignment horizontal="right" vertical="center" wrapText="1"/>
    </xf>
    <xf numFmtId="0" fontId="11" fillId="0" borderId="0" xfId="13" applyFont="1" applyAlignment="1">
      <alignment vertical="center" wrapText="1"/>
    </xf>
    <xf numFmtId="0" fontId="11" fillId="2" borderId="2" xfId="13" applyFont="1" applyFill="1" applyBorder="1" applyAlignment="1">
      <alignment horizontal="right" vertical="center" wrapText="1"/>
    </xf>
    <xf numFmtId="0" fontId="8" fillId="0" borderId="0" xfId="13" applyFont="1" applyAlignment="1">
      <alignment vertical="top" wrapText="1"/>
    </xf>
    <xf numFmtId="0" fontId="8" fillId="2" borderId="3" xfId="13" applyFont="1" applyFill="1" applyBorder="1" applyAlignment="1">
      <alignment horizontal="right" vertical="top" wrapText="1"/>
    </xf>
    <xf numFmtId="2" fontId="2" fillId="0" borderId="0" xfId="13" applyNumberFormat="1" applyFont="1" applyAlignment="1">
      <alignment horizontal="left"/>
    </xf>
    <xf numFmtId="2" fontId="2" fillId="0" borderId="0" xfId="13" applyNumberFormat="1" applyFont="1" applyAlignment="1">
      <alignment horizontal="right"/>
    </xf>
    <xf numFmtId="2" fontId="2" fillId="0" borderId="0" xfId="13" applyNumberFormat="1" applyFont="1" applyAlignment="1">
      <alignment horizontal="center"/>
    </xf>
    <xf numFmtId="49" fontId="3" fillId="0" borderId="0" xfId="0" applyNumberFormat="1" applyFont="1" applyAlignment="1">
      <alignment horizontal="center" vertical="top"/>
    </xf>
    <xf numFmtId="0" fontId="3" fillId="0" borderId="0" xfId="0" applyFont="1" applyAlignment="1">
      <alignment horizontal="center" vertical="top"/>
    </xf>
    <xf numFmtId="0" fontId="3" fillId="0" borderId="0" xfId="0" applyFont="1" applyAlignment="1">
      <alignment horizontal="center" vertical="top" wrapText="1"/>
    </xf>
    <xf numFmtId="2" fontId="8" fillId="0" borderId="0" xfId="0" applyNumberFormat="1" applyFont="1" applyAlignment="1">
      <alignment vertical="top"/>
    </xf>
    <xf numFmtId="2" fontId="2" fillId="0" borderId="0" xfId="0" applyNumberFormat="1" applyFont="1" applyAlignment="1">
      <alignment vertical="top"/>
    </xf>
    <xf numFmtId="0" fontId="8" fillId="0" borderId="0" xfId="0" applyFont="1"/>
    <xf numFmtId="0" fontId="8" fillId="0" borderId="0" xfId="0" applyFont="1" applyAlignment="1">
      <alignment vertical="center"/>
    </xf>
    <xf numFmtId="0" fontId="8" fillId="0" borderId="0" xfId="12" applyFont="1" applyAlignment="1">
      <alignment vertical="center"/>
    </xf>
    <xf numFmtId="0" fontId="2" fillId="0" borderId="0" xfId="12" applyFont="1" applyAlignment="1">
      <alignment vertical="center"/>
    </xf>
    <xf numFmtId="49" fontId="2" fillId="0" borderId="0" xfId="0" applyNumberFormat="1" applyFont="1" applyAlignment="1">
      <alignment horizontal="center" vertical="top"/>
    </xf>
    <xf numFmtId="49" fontId="3" fillId="0" borderId="0" xfId="0" applyNumberFormat="1" applyFont="1" applyAlignment="1">
      <alignment horizontal="left" vertical="top"/>
    </xf>
    <xf numFmtId="0" fontId="3" fillId="0" borderId="0" xfId="0" applyFont="1" applyAlignment="1">
      <alignment horizontal="left" vertical="top"/>
    </xf>
    <xf numFmtId="0" fontId="4" fillId="0" borderId="0" xfId="0" applyFont="1" applyAlignment="1">
      <alignment vertical="top"/>
    </xf>
    <xf numFmtId="2" fontId="3" fillId="0" borderId="0" xfId="0" applyNumberFormat="1" applyFont="1" applyAlignment="1">
      <alignment horizontal="center" vertical="top"/>
    </xf>
    <xf numFmtId="0" fontId="3" fillId="0" borderId="0" xfId="0" applyFont="1" applyAlignment="1">
      <alignment vertical="top"/>
    </xf>
    <xf numFmtId="2" fontId="3" fillId="0" borderId="0" xfId="0" applyNumberFormat="1" applyFont="1" applyAlignment="1">
      <alignment vertical="top"/>
    </xf>
    <xf numFmtId="17" fontId="4" fillId="0" borderId="0" xfId="0" applyNumberFormat="1" applyFont="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wrapText="1"/>
    </xf>
    <xf numFmtId="17" fontId="8" fillId="0" borderId="0" xfId="0" applyNumberFormat="1" applyFont="1" applyAlignment="1">
      <alignment horizontal="left" vertical="top"/>
    </xf>
    <xf numFmtId="2" fontId="2" fillId="0" borderId="0" xfId="0" applyNumberFormat="1" applyFont="1" applyAlignment="1">
      <alignment horizontal="center" vertical="top"/>
    </xf>
    <xf numFmtId="0" fontId="2" fillId="0" borderId="0" xfId="0" applyFont="1" applyAlignment="1">
      <alignment horizontal="center" vertical="top"/>
    </xf>
    <xf numFmtId="49" fontId="2" fillId="0" borderId="0" xfId="0" applyNumberFormat="1" applyFont="1" applyAlignment="1">
      <alignment horizontal="left" vertical="top"/>
    </xf>
    <xf numFmtId="0" fontId="2" fillId="0" borderId="0" xfId="0" applyFont="1" applyAlignment="1">
      <alignment vertical="top" wrapText="1"/>
    </xf>
    <xf numFmtId="0" fontId="2" fillId="0" borderId="0" xfId="0" applyFont="1" applyAlignment="1">
      <alignment vertical="top"/>
    </xf>
    <xf numFmtId="2" fontId="4" fillId="0" borderId="0" xfId="0" applyNumberFormat="1" applyFont="1" applyAlignment="1">
      <alignment vertical="top"/>
    </xf>
    <xf numFmtId="2" fontId="8" fillId="2" borderId="4" xfId="0" applyNumberFormat="1" applyFont="1" applyFill="1" applyBorder="1" applyAlignment="1">
      <alignment horizontal="center" vertical="center" textRotation="90" wrapText="1"/>
    </xf>
    <xf numFmtId="2" fontId="8" fillId="2" borderId="5" xfId="0" applyNumberFormat="1" applyFont="1" applyFill="1" applyBorder="1" applyAlignment="1">
      <alignment horizontal="center" vertical="center" textRotation="90" wrapText="1"/>
    </xf>
    <xf numFmtId="2" fontId="8" fillId="2" borderId="3" xfId="0" applyNumberFormat="1" applyFont="1" applyFill="1" applyBorder="1" applyAlignment="1">
      <alignment horizontal="center" vertical="center" textRotation="90" wrapText="1"/>
    </xf>
    <xf numFmtId="2" fontId="8" fillId="2" borderId="6" xfId="0" applyNumberFormat="1" applyFont="1" applyFill="1" applyBorder="1" applyAlignment="1">
      <alignment horizontal="center" vertical="center" textRotation="90" wrapText="1"/>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2" fontId="2" fillId="0" borderId="0" xfId="0" applyNumberFormat="1" applyFont="1" applyAlignment="1">
      <alignment horizontal="center" vertical="center"/>
    </xf>
    <xf numFmtId="2" fontId="8" fillId="0" borderId="0" xfId="0" applyNumberFormat="1" applyFont="1" applyAlignment="1">
      <alignment vertical="center"/>
    </xf>
    <xf numFmtId="2" fontId="8" fillId="0" borderId="0" xfId="0" applyNumberFormat="1" applyFont="1" applyAlignment="1">
      <alignment horizontal="right" vertical="center"/>
    </xf>
    <xf numFmtId="0" fontId="2" fillId="0" borderId="0" xfId="0" applyFont="1" applyAlignment="1">
      <alignment vertical="center"/>
    </xf>
    <xf numFmtId="0" fontId="2" fillId="0" borderId="0" xfId="0" applyFont="1"/>
    <xf numFmtId="0" fontId="2" fillId="0" borderId="7" xfId="13" applyFont="1" applyBorder="1" applyAlignment="1">
      <alignment horizontal="center" vertical="center"/>
    </xf>
    <xf numFmtId="0" fontId="8" fillId="2" borderId="7" xfId="13" applyFont="1" applyFill="1" applyBorder="1" applyAlignment="1">
      <alignment horizontal="right" vertical="top" wrapText="1"/>
    </xf>
    <xf numFmtId="0" fontId="2" fillId="0" borderId="8" xfId="13" applyFont="1" applyBorder="1" applyAlignment="1">
      <alignment horizontal="center" vertical="center"/>
    </xf>
    <xf numFmtId="0" fontId="2" fillId="0" borderId="9" xfId="13" applyFont="1" applyBorder="1" applyAlignment="1">
      <alignment horizontal="center" vertical="center"/>
    </xf>
    <xf numFmtId="0" fontId="8" fillId="2" borderId="4" xfId="0" applyFont="1" applyFill="1" applyBorder="1" applyAlignment="1">
      <alignment horizontal="center" vertical="center" textRotation="90" wrapText="1"/>
    </xf>
    <xf numFmtId="4" fontId="2" fillId="2" borderId="10" xfId="13" applyNumberFormat="1" applyFont="1" applyFill="1" applyBorder="1" applyAlignment="1">
      <alignment vertical="top" wrapText="1"/>
    </xf>
    <xf numFmtId="4" fontId="8" fillId="2" borderId="6" xfId="13" applyNumberFormat="1" applyFont="1" applyFill="1" applyBorder="1" applyAlignment="1">
      <alignment vertical="top" wrapText="1"/>
    </xf>
    <xf numFmtId="4" fontId="3" fillId="0" borderId="11" xfId="13" applyNumberFormat="1" applyFont="1" applyBorder="1" applyAlignment="1">
      <alignment vertical="center" wrapText="1"/>
    </xf>
    <xf numFmtId="0" fontId="2" fillId="2" borderId="7" xfId="13" applyFont="1" applyFill="1" applyBorder="1" applyAlignment="1">
      <alignment horizontal="center" vertical="top"/>
    </xf>
    <xf numFmtId="4" fontId="15" fillId="2" borderId="11" xfId="13" applyNumberFormat="1" applyFont="1" applyFill="1" applyBorder="1" applyAlignment="1">
      <alignment vertical="center" wrapText="1"/>
    </xf>
    <xf numFmtId="4" fontId="3" fillId="2" borderId="10" xfId="13" applyNumberFormat="1" applyFont="1" applyFill="1" applyBorder="1" applyAlignment="1">
      <alignment vertical="center" wrapText="1"/>
    </xf>
    <xf numFmtId="4" fontId="15" fillId="2" borderId="6" xfId="13" applyNumberFormat="1" applyFont="1" applyFill="1" applyBorder="1" applyAlignment="1">
      <alignment vertical="center" wrapText="1"/>
    </xf>
    <xf numFmtId="4" fontId="2" fillId="0" borderId="0" xfId="13" applyNumberFormat="1" applyFont="1" applyAlignment="1">
      <alignment horizontal="center" vertical="top"/>
    </xf>
    <xf numFmtId="4" fontId="2" fillId="0" borderId="0" xfId="13" applyNumberFormat="1" applyFont="1" applyAlignment="1">
      <alignment vertical="top"/>
    </xf>
    <xf numFmtId="0" fontId="17" fillId="3" borderId="0" xfId="4" applyFont="1" applyFill="1"/>
    <xf numFmtId="0" fontId="16" fillId="0" borderId="0" xfId="4" applyFont="1" applyAlignment="1">
      <alignment vertical="top"/>
    </xf>
    <xf numFmtId="0" fontId="23" fillId="0" borderId="0" xfId="0" applyFont="1" applyAlignment="1">
      <alignment horizontal="left" vertical="center"/>
    </xf>
    <xf numFmtId="0" fontId="8" fillId="0" borderId="0" xfId="0" applyFont="1" applyAlignment="1">
      <alignment horizontal="center" wrapText="1"/>
    </xf>
    <xf numFmtId="0" fontId="2" fillId="0" borderId="0" xfId="9" applyFont="1"/>
    <xf numFmtId="0" fontId="16" fillId="0" borderId="0" xfId="4" applyFont="1" applyAlignment="1">
      <alignment horizontal="center"/>
    </xf>
    <xf numFmtId="0" fontId="16" fillId="0" borderId="0" xfId="4" applyFont="1" applyAlignment="1">
      <alignment horizontal="center" vertical="top"/>
    </xf>
    <xf numFmtId="2" fontId="8" fillId="0" borderId="0" xfId="10" applyNumberFormat="1" applyFont="1" applyProtection="1">
      <protection hidden="1"/>
    </xf>
    <xf numFmtId="49" fontId="11" fillId="0" borderId="12" xfId="13" applyNumberFormat="1" applyFont="1" applyBorder="1" applyAlignment="1">
      <alignment horizontal="center"/>
    </xf>
    <xf numFmtId="0" fontId="11" fillId="0" borderId="13" xfId="13" applyFont="1" applyBorder="1" applyAlignment="1">
      <alignment horizontal="center"/>
    </xf>
    <xf numFmtId="0" fontId="11" fillId="0" borderId="12" xfId="13" applyFont="1" applyBorder="1" applyAlignment="1">
      <alignment horizontal="center"/>
    </xf>
    <xf numFmtId="0" fontId="11" fillId="0" borderId="14" xfId="13" applyFont="1" applyBorder="1" applyAlignment="1">
      <alignment horizontal="center"/>
    </xf>
    <xf numFmtId="4" fontId="4" fillId="2" borderId="15" xfId="0" applyNumberFormat="1" applyFont="1" applyFill="1" applyBorder="1" applyAlignment="1">
      <alignment vertical="center"/>
    </xf>
    <xf numFmtId="4" fontId="11" fillId="2" borderId="10" xfId="13" applyNumberFormat="1" applyFont="1" applyFill="1" applyBorder="1" applyAlignment="1">
      <alignment vertical="top" wrapText="1"/>
    </xf>
    <xf numFmtId="4" fontId="2" fillId="0" borderId="9" xfId="13" applyNumberFormat="1" applyFont="1" applyBorder="1" applyAlignment="1">
      <alignment horizontal="right" vertical="center" wrapText="1"/>
    </xf>
    <xf numFmtId="4" fontId="3" fillId="0" borderId="0" xfId="13" applyNumberFormat="1" applyFont="1" applyAlignment="1">
      <alignment horizontal="left" vertical="top"/>
    </xf>
    <xf numFmtId="4" fontId="8" fillId="2" borderId="16" xfId="13" applyNumberFormat="1" applyFont="1" applyFill="1" applyBorder="1" applyAlignment="1">
      <alignment horizontal="right" vertical="top" wrapText="1"/>
    </xf>
    <xf numFmtId="4" fontId="2" fillId="0" borderId="17" xfId="13" applyNumberFormat="1" applyFont="1" applyBorder="1" applyAlignment="1">
      <alignment horizontal="right" vertical="center"/>
    </xf>
    <xf numFmtId="4" fontId="2" fillId="0" borderId="18" xfId="13" applyNumberFormat="1" applyFont="1" applyBorder="1" applyAlignment="1">
      <alignment vertical="center"/>
    </xf>
    <xf numFmtId="0" fontId="2" fillId="0" borderId="0" xfId="11" applyFont="1"/>
    <xf numFmtId="0" fontId="2" fillId="0" borderId="0" xfId="12" applyFont="1"/>
    <xf numFmtId="2" fontId="2" fillId="0" borderId="0" xfId="12" applyNumberFormat="1" applyFont="1"/>
    <xf numFmtId="0" fontId="18" fillId="0" borderId="0" xfId="4" applyFont="1" applyAlignment="1">
      <alignment vertical="top"/>
    </xf>
    <xf numFmtId="0" fontId="2" fillId="0" borderId="0" xfId="0" applyFont="1" applyAlignment="1">
      <alignment horizontal="left" wrapText="1"/>
    </xf>
    <xf numFmtId="4" fontId="8" fillId="2" borderId="19" xfId="13" applyNumberFormat="1" applyFont="1" applyFill="1" applyBorder="1" applyAlignment="1">
      <alignment horizontal="right" vertical="top" wrapText="1"/>
    </xf>
    <xf numFmtId="0" fontId="2" fillId="0" borderId="0" xfId="13" applyFont="1" applyAlignment="1">
      <alignment horizontal="left"/>
    </xf>
    <xf numFmtId="0" fontId="5" fillId="0" borderId="0" xfId="14" applyFont="1" applyAlignment="1">
      <alignment horizontal="right" vertical="center"/>
    </xf>
    <xf numFmtId="0" fontId="5" fillId="0" borderId="0" xfId="14" applyFont="1" applyAlignment="1">
      <alignment vertical="center"/>
    </xf>
    <xf numFmtId="0" fontId="16" fillId="3" borderId="19" xfId="0" applyFont="1" applyFill="1" applyBorder="1" applyAlignment="1">
      <alignment horizontal="center" vertical="center"/>
    </xf>
    <xf numFmtId="0" fontId="16" fillId="3" borderId="19" xfId="0" applyFont="1" applyFill="1" applyBorder="1"/>
    <xf numFmtId="0" fontId="16" fillId="3" borderId="19" xfId="0" applyFont="1" applyFill="1" applyBorder="1" applyAlignment="1">
      <alignment vertical="center" wrapText="1"/>
    </xf>
    <xf numFmtId="4" fontId="12" fillId="3" borderId="19" xfId="0" applyNumberFormat="1" applyFont="1" applyFill="1" applyBorder="1" applyAlignment="1">
      <alignment horizontal="right" vertical="center"/>
    </xf>
    <xf numFmtId="4" fontId="19" fillId="3" borderId="10" xfId="0" applyNumberFormat="1" applyFont="1" applyFill="1" applyBorder="1" applyAlignment="1">
      <alignment horizontal="right" vertical="center"/>
    </xf>
    <xf numFmtId="4" fontId="13" fillId="3" borderId="2" xfId="0" applyNumberFormat="1" applyFont="1" applyFill="1" applyBorder="1" applyAlignment="1">
      <alignment horizontal="right" vertical="center"/>
    </xf>
    <xf numFmtId="4" fontId="13" fillId="3" borderId="19" xfId="0" applyNumberFormat="1" applyFont="1" applyFill="1" applyBorder="1" applyAlignment="1">
      <alignment horizontal="right" vertical="center"/>
    </xf>
    <xf numFmtId="0" fontId="1" fillId="3" borderId="0" xfId="0" applyFont="1" applyFill="1"/>
    <xf numFmtId="0" fontId="16" fillId="3" borderId="19" xfId="0" applyFont="1" applyFill="1" applyBorder="1" applyAlignment="1">
      <alignment vertical="center"/>
    </xf>
    <xf numFmtId="0" fontId="16" fillId="3" borderId="19" xfId="0" applyFont="1" applyFill="1" applyBorder="1" applyAlignment="1">
      <alignment horizontal="center" vertical="center" wrapText="1"/>
    </xf>
    <xf numFmtId="4" fontId="12" fillId="3" borderId="19" xfId="0" applyNumberFormat="1" applyFont="1" applyFill="1" applyBorder="1" applyAlignment="1">
      <alignment horizontal="right"/>
    </xf>
    <xf numFmtId="4" fontId="1" fillId="3" borderId="0" xfId="0" applyNumberFormat="1" applyFont="1" applyFill="1"/>
    <xf numFmtId="9" fontId="1" fillId="3" borderId="0" xfId="0" applyNumberFormat="1" applyFont="1" applyFill="1"/>
    <xf numFmtId="49" fontId="11" fillId="4" borderId="19" xfId="13" applyNumberFormat="1" applyFont="1" applyFill="1" applyBorder="1" applyAlignment="1">
      <alignment horizontal="center"/>
    </xf>
    <xf numFmtId="0" fontId="11" fillId="4" borderId="19" xfId="13" applyFont="1" applyFill="1" applyBorder="1" applyAlignment="1">
      <alignment horizontal="center"/>
    </xf>
    <xf numFmtId="0" fontId="11" fillId="4" borderId="20" xfId="13" applyFont="1" applyFill="1" applyBorder="1" applyAlignment="1">
      <alignment horizontal="center"/>
    </xf>
    <xf numFmtId="0" fontId="11" fillId="4" borderId="10" xfId="13" applyFont="1" applyFill="1" applyBorder="1" applyAlignment="1">
      <alignment horizontal="center"/>
    </xf>
    <xf numFmtId="0" fontId="11" fillId="4" borderId="2" xfId="13" applyFont="1" applyFill="1" applyBorder="1" applyAlignment="1">
      <alignment horizontal="center"/>
    </xf>
    <xf numFmtId="0" fontId="11" fillId="4" borderId="11" xfId="13" applyFont="1" applyFill="1" applyBorder="1" applyAlignment="1">
      <alignment horizontal="center"/>
    </xf>
    <xf numFmtId="0" fontId="1" fillId="4" borderId="0" xfId="0" applyFont="1" applyFill="1"/>
    <xf numFmtId="0" fontId="24" fillId="3" borderId="23" xfId="0" applyFont="1" applyFill="1" applyBorder="1" applyAlignment="1">
      <alignment vertical="center" wrapText="1"/>
    </xf>
    <xf numFmtId="2" fontId="2" fillId="0" borderId="9" xfId="13" applyNumberFormat="1" applyFont="1" applyBorder="1" applyAlignment="1">
      <alignment horizontal="left" vertical="center" wrapText="1"/>
    </xf>
    <xf numFmtId="0" fontId="4" fillId="4" borderId="20" xfId="13" applyFont="1" applyFill="1" applyBorder="1" applyAlignment="1">
      <alignment horizontal="left"/>
    </xf>
    <xf numFmtId="0" fontId="1" fillId="3" borderId="0" xfId="0" applyFont="1" applyFill="1" applyAlignment="1">
      <alignment wrapText="1"/>
    </xf>
    <xf numFmtId="0" fontId="6" fillId="0" borderId="21" xfId="12" applyFont="1" applyBorder="1" applyAlignment="1">
      <alignment horizontal="center" vertical="center"/>
    </xf>
    <xf numFmtId="2" fontId="2" fillId="0" borderId="0" xfId="13" applyNumberFormat="1" applyFont="1" applyAlignment="1">
      <alignment horizontal="left" vertical="top"/>
    </xf>
    <xf numFmtId="0" fontId="9" fillId="0" borderId="0" xfId="13" applyFont="1" applyAlignment="1">
      <alignment horizontal="center" vertical="top"/>
    </xf>
    <xf numFmtId="0" fontId="8" fillId="2" borderId="12" xfId="13" applyFont="1" applyFill="1" applyBorder="1" applyAlignment="1">
      <alignment horizontal="center" vertical="center" textRotation="90"/>
    </xf>
    <xf numFmtId="0" fontId="8" fillId="2" borderId="3" xfId="13" applyFont="1" applyFill="1" applyBorder="1" applyAlignment="1">
      <alignment horizontal="center" vertical="center" textRotation="90"/>
    </xf>
    <xf numFmtId="0" fontId="8" fillId="2" borderId="13" xfId="13" applyFont="1" applyFill="1" applyBorder="1" applyAlignment="1">
      <alignment horizontal="center" vertical="center" wrapText="1"/>
    </xf>
    <xf numFmtId="0" fontId="8" fillId="2" borderId="4" xfId="13" applyFont="1" applyFill="1" applyBorder="1" applyAlignment="1">
      <alignment horizontal="center" vertical="center" wrapText="1"/>
    </xf>
    <xf numFmtId="0" fontId="8" fillId="2" borderId="14" xfId="13" applyFont="1" applyFill="1" applyBorder="1" applyAlignment="1">
      <alignment horizontal="center" vertical="center" wrapText="1"/>
    </xf>
    <xf numFmtId="0" fontId="8" fillId="2" borderId="6" xfId="13" applyFont="1" applyFill="1" applyBorder="1" applyAlignment="1">
      <alignment horizontal="center" vertical="center" wrapText="1"/>
    </xf>
    <xf numFmtId="0" fontId="3" fillId="0" borderId="0" xfId="13" applyFont="1" applyAlignment="1">
      <alignment horizontal="left" vertical="top" wrapText="1"/>
    </xf>
    <xf numFmtId="0" fontId="8" fillId="2" borderId="4" xfId="13" applyFont="1" applyFill="1" applyBorder="1" applyAlignment="1">
      <alignment horizontal="right" vertical="top" wrapText="1"/>
    </xf>
    <xf numFmtId="0" fontId="2" fillId="0" borderId="0" xfId="0" applyFont="1" applyAlignment="1">
      <alignment horizontal="left" wrapText="1"/>
    </xf>
    <xf numFmtId="0" fontId="2" fillId="0" borderId="0" xfId="13" applyFont="1" applyAlignment="1">
      <alignment horizontal="left" vertical="top" wrapText="1"/>
    </xf>
    <xf numFmtId="0" fontId="2" fillId="0" borderId="0" xfId="13" applyFont="1" applyAlignment="1">
      <alignment horizontal="left" vertical="top"/>
    </xf>
    <xf numFmtId="0" fontId="3" fillId="3" borderId="20" xfId="13" applyFont="1" applyFill="1" applyBorder="1" applyAlignment="1">
      <alignment horizontal="left" vertical="center" wrapText="1"/>
    </xf>
    <xf numFmtId="0" fontId="8" fillId="2" borderId="20" xfId="13" applyFont="1" applyFill="1" applyBorder="1" applyAlignment="1">
      <alignment horizontal="right" vertical="top" wrapText="1"/>
    </xf>
    <xf numFmtId="0" fontId="8" fillId="2" borderId="19" xfId="13" applyFont="1" applyFill="1" applyBorder="1" applyAlignment="1">
      <alignment horizontal="right" vertical="top" wrapText="1"/>
    </xf>
    <xf numFmtId="2" fontId="8" fillId="2" borderId="13" xfId="13" applyNumberFormat="1" applyFont="1" applyFill="1" applyBorder="1" applyAlignment="1">
      <alignment horizontal="center" vertical="center" textRotation="90" wrapText="1"/>
    </xf>
    <xf numFmtId="2" fontId="8" fillId="2" borderId="4" xfId="13" applyNumberFormat="1" applyFont="1" applyFill="1" applyBorder="1" applyAlignment="1">
      <alignment horizontal="center" vertical="center" textRotation="90" wrapText="1"/>
    </xf>
    <xf numFmtId="2" fontId="8" fillId="2" borderId="13" xfId="13" applyNumberFormat="1" applyFont="1" applyFill="1" applyBorder="1" applyAlignment="1">
      <alignment horizontal="center" vertical="center"/>
    </xf>
    <xf numFmtId="0" fontId="16" fillId="0" borderId="0" xfId="0" applyFont="1" applyAlignment="1">
      <alignment horizontal="left" wrapText="1"/>
    </xf>
    <xf numFmtId="0" fontId="16" fillId="0" borderId="0" xfId="0" applyFont="1" applyAlignment="1">
      <alignment horizontal="left"/>
    </xf>
    <xf numFmtId="2" fontId="8" fillId="2" borderId="14" xfId="13" applyNumberFormat="1" applyFont="1" applyFill="1" applyBorder="1" applyAlignment="1">
      <alignment horizontal="center" vertical="center" textRotation="90" wrapText="1"/>
    </xf>
    <xf numFmtId="2" fontId="8" fillId="2" borderId="6" xfId="13" applyNumberFormat="1" applyFont="1" applyFill="1" applyBorder="1" applyAlignment="1">
      <alignment horizontal="center" vertical="center" textRotation="90" wrapText="1"/>
    </xf>
    <xf numFmtId="2" fontId="4" fillId="0" borderId="0" xfId="13" applyNumberFormat="1" applyFont="1" applyAlignment="1">
      <alignment horizontal="center" vertical="top"/>
    </xf>
    <xf numFmtId="2" fontId="3" fillId="0" borderId="1" xfId="13" applyNumberFormat="1" applyFont="1" applyBorder="1" applyAlignment="1">
      <alignment horizontal="center" vertical="center" wrapText="1"/>
    </xf>
    <xf numFmtId="0" fontId="8" fillId="2" borderId="13" xfId="13" applyFont="1" applyFill="1" applyBorder="1" applyAlignment="1">
      <alignment horizontal="center" vertical="center" textRotation="90"/>
    </xf>
    <xf numFmtId="0" fontId="8" fillId="2" borderId="4" xfId="13" applyFont="1" applyFill="1" applyBorder="1" applyAlignment="1">
      <alignment horizontal="center" vertical="center" textRotation="90"/>
    </xf>
    <xf numFmtId="0" fontId="1" fillId="0" borderId="0" xfId="0" applyFont="1" applyAlignment="1">
      <alignment horizontal="left" wrapText="1"/>
    </xf>
    <xf numFmtId="0" fontId="0" fillId="0" borderId="0" xfId="0" applyAlignment="1">
      <alignment horizontal="left"/>
    </xf>
    <xf numFmtId="0" fontId="8" fillId="2" borderId="13"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wrapText="1"/>
    </xf>
    <xf numFmtId="2" fontId="8" fillId="2" borderId="13" xfId="0" applyNumberFormat="1" applyFont="1" applyFill="1" applyBorder="1" applyAlignment="1">
      <alignment horizontal="center" vertical="center" textRotation="90"/>
    </xf>
    <xf numFmtId="2" fontId="8" fillId="2" borderId="4" xfId="0" applyNumberFormat="1" applyFont="1" applyFill="1" applyBorder="1" applyAlignment="1">
      <alignment horizontal="center" vertical="center" textRotation="90"/>
    </xf>
    <xf numFmtId="4" fontId="15" fillId="0" borderId="1" xfId="0" applyNumberFormat="1" applyFont="1" applyBorder="1" applyAlignment="1">
      <alignment horizontal="center" vertical="top"/>
    </xf>
    <xf numFmtId="0" fontId="8" fillId="2" borderId="13"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4" xfId="0" applyFont="1" applyFill="1" applyBorder="1" applyAlignment="1">
      <alignment horizontal="center" vertical="center"/>
    </xf>
    <xf numFmtId="2" fontId="20" fillId="0" borderId="0" xfId="0" applyNumberFormat="1" applyFont="1" applyAlignment="1">
      <alignment horizontal="center" vertical="top"/>
    </xf>
    <xf numFmtId="0" fontId="3" fillId="0" borderId="1" xfId="0" applyFont="1" applyBorder="1" applyAlignment="1">
      <alignment horizontal="center" vertical="center"/>
    </xf>
    <xf numFmtId="0" fontId="6" fillId="0" borderId="0" xfId="12" applyFont="1" applyAlignment="1">
      <alignment horizontal="center" vertical="center"/>
    </xf>
    <xf numFmtId="49" fontId="8" fillId="2" borderId="12" xfId="0" applyNumberFormat="1" applyFont="1" applyFill="1" applyBorder="1" applyAlignment="1">
      <alignment horizontal="center" vertical="center" textRotation="90"/>
    </xf>
    <xf numFmtId="49" fontId="8" fillId="2" borderId="3" xfId="0" applyNumberFormat="1" applyFont="1" applyFill="1" applyBorder="1" applyAlignment="1">
      <alignment horizontal="center" vertical="center" textRotation="90"/>
    </xf>
    <xf numFmtId="0" fontId="8" fillId="2" borderId="13" xfId="0" applyFont="1" applyFill="1" applyBorder="1" applyAlignment="1">
      <alignment horizontal="center" vertical="center" textRotation="90"/>
    </xf>
    <xf numFmtId="0" fontId="8" fillId="2" borderId="4" xfId="0" applyFont="1" applyFill="1" applyBorder="1" applyAlignment="1">
      <alignment horizontal="center" vertical="center" textRotation="90"/>
    </xf>
    <xf numFmtId="0" fontId="8" fillId="2" borderId="13" xfId="0" applyFont="1" applyFill="1" applyBorder="1" applyAlignment="1">
      <alignment horizontal="center" vertical="center" wrapText="1"/>
    </xf>
    <xf numFmtId="0" fontId="8" fillId="2" borderId="4" xfId="0" applyFont="1" applyFill="1" applyBorder="1" applyAlignment="1">
      <alignment horizontal="center" vertical="center" wrapText="1"/>
    </xf>
  </cellXfs>
  <cellStyles count="17">
    <cellStyle name="Normal 10 2" xfId="1" xr:uid="{00000000-0005-0000-0000-000000000000}"/>
    <cellStyle name="Normal 2" xfId="2" xr:uid="{00000000-0005-0000-0000-000001000000}"/>
    <cellStyle name="Normal 2 2" xfId="3" xr:uid="{00000000-0005-0000-0000-000002000000}"/>
    <cellStyle name="Normal 2 2 2" xfId="4" xr:uid="{00000000-0005-0000-0000-000003000000}"/>
    <cellStyle name="Normal 3" xfId="5" xr:uid="{00000000-0005-0000-0000-000004000000}"/>
    <cellStyle name="Normal 4 3" xfId="6" xr:uid="{00000000-0005-0000-0000-000005000000}"/>
    <cellStyle name="Normal 5 2" xfId="7" xr:uid="{00000000-0005-0000-0000-000006000000}"/>
    <cellStyle name="Normal 7" xfId="8" xr:uid="{00000000-0005-0000-0000-000007000000}"/>
    <cellStyle name="Normal_1_V39 2.600 - 6.440 km 17" xfId="9" xr:uid="{00000000-0005-0000-0000-000008000000}"/>
    <cellStyle name="Normal_9908m" xfId="10" xr:uid="{00000000-0005-0000-0000-000009000000}"/>
    <cellStyle name="Normal_Rezekne_teplouzel" xfId="11" xr:uid="{00000000-0005-0000-0000-00000A000000}"/>
    <cellStyle name="Normal_Tames_sask_ar_Not_1014" xfId="12" xr:uid="{00000000-0005-0000-0000-00000B000000}"/>
    <cellStyle name="Parasts" xfId="0" builtinId="0"/>
    <cellStyle name="Parasts 2" xfId="13" xr:uid="{00000000-0005-0000-0000-00000D000000}"/>
    <cellStyle name="Style 1" xfId="14" xr:uid="{00000000-0005-0000-0000-00000E000000}"/>
    <cellStyle name="Style 1 2 2" xfId="15" xr:uid="{00000000-0005-0000-0000-00000F000000}"/>
    <cellStyle name="Обычный_2009-04-27_PED IESN"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opLeftCell="A9" zoomScaleNormal="100" zoomScaleSheetLayoutView="100" workbookViewId="0">
      <selection activeCell="D12" sqref="D12"/>
    </sheetView>
  </sheetViews>
  <sheetFormatPr defaultColWidth="9.109375" defaultRowHeight="13.2" x14ac:dyDescent="0.25"/>
  <cols>
    <col min="1" max="1" width="4.109375" style="2" customWidth="1"/>
    <col min="2" max="2" width="28.109375" style="2" customWidth="1"/>
    <col min="3" max="3" width="54.33203125" style="3" customWidth="1"/>
    <col min="4" max="4" width="18" style="17" customWidth="1"/>
    <col min="5" max="5" width="12.44140625" style="5" customWidth="1"/>
    <col min="6" max="16384" width="9.109375" style="5"/>
  </cols>
  <sheetData>
    <row r="1" spans="1:14" x14ac:dyDescent="0.25">
      <c r="D1" s="4" t="s">
        <v>40</v>
      </c>
      <c r="E1" s="129"/>
    </row>
    <row r="3" spans="1:14" ht="13.8" x14ac:dyDescent="0.25">
      <c r="C3" s="6"/>
      <c r="D3" s="7" t="s">
        <v>8</v>
      </c>
    </row>
    <row r="4" spans="1:14" ht="13.8" x14ac:dyDescent="0.25">
      <c r="C4" s="8"/>
      <c r="D4" s="9"/>
    </row>
    <row r="5" spans="1:14" x14ac:dyDescent="0.25">
      <c r="C5" s="156" t="s">
        <v>9</v>
      </c>
      <c r="D5" s="156"/>
      <c r="E5" s="10"/>
    </row>
    <row r="6" spans="1:14" ht="13.8" x14ac:dyDescent="0.25">
      <c r="C6" s="6"/>
      <c r="D6" s="7"/>
    </row>
    <row r="7" spans="1:14" ht="13.8" x14ac:dyDescent="0.25">
      <c r="C7" s="11"/>
      <c r="D7" s="11" t="s">
        <v>99</v>
      </c>
      <c r="E7" s="12"/>
    </row>
    <row r="8" spans="1:14" ht="13.8" x14ac:dyDescent="0.25">
      <c r="C8" s="6"/>
      <c r="D8" s="13"/>
    </row>
    <row r="9" spans="1:14" ht="13.8" x14ac:dyDescent="0.25">
      <c r="C9" s="14" t="s">
        <v>48</v>
      </c>
      <c r="D9" s="15"/>
      <c r="E9" s="16"/>
    </row>
    <row r="11" spans="1:14" customFormat="1" ht="28.5" customHeight="1" x14ac:dyDescent="0.3">
      <c r="A11" s="165" t="s">
        <v>58</v>
      </c>
      <c r="B11" s="165"/>
      <c r="C11" s="165"/>
      <c r="D11" s="165"/>
      <c r="E11" s="165"/>
      <c r="F11" s="13"/>
      <c r="G11" s="13"/>
      <c r="H11" s="13"/>
      <c r="I11" s="13"/>
      <c r="J11" s="55"/>
      <c r="K11" s="55"/>
      <c r="L11" s="55"/>
      <c r="M11" s="55"/>
      <c r="N11" s="56"/>
    </row>
    <row r="12" spans="1:14" customFormat="1" ht="15.75" customHeight="1" x14ac:dyDescent="0.3">
      <c r="A12" s="18" t="s">
        <v>59</v>
      </c>
      <c r="B12" s="62"/>
      <c r="C12" s="53"/>
      <c r="D12" s="63"/>
      <c r="E12" s="64"/>
      <c r="F12" s="66"/>
      <c r="G12" s="66"/>
      <c r="H12" s="66"/>
      <c r="I12" s="54"/>
      <c r="J12" s="55"/>
      <c r="K12" s="55"/>
      <c r="L12" s="55"/>
      <c r="M12" s="55"/>
      <c r="N12" s="56"/>
    </row>
    <row r="13" spans="1:14" customFormat="1" ht="15.75" customHeight="1" x14ac:dyDescent="0.3">
      <c r="A13" s="165" t="s">
        <v>60</v>
      </c>
      <c r="B13" s="165"/>
      <c r="C13" s="165"/>
      <c r="D13" s="165"/>
      <c r="E13" s="64"/>
      <c r="F13" s="66"/>
      <c r="G13" s="66"/>
      <c r="H13" s="66"/>
      <c r="I13" s="54"/>
      <c r="J13" s="55"/>
      <c r="K13" s="55"/>
      <c r="L13" s="55"/>
      <c r="M13" s="55"/>
      <c r="N13" s="56"/>
    </row>
    <row r="14" spans="1:14" customFormat="1" ht="14.4" x14ac:dyDescent="0.3">
      <c r="A14" s="61" t="s">
        <v>61</v>
      </c>
      <c r="B14" s="62"/>
      <c r="C14" s="53"/>
      <c r="D14" s="67"/>
      <c r="E14" s="64"/>
      <c r="F14" s="66"/>
      <c r="G14" s="66"/>
      <c r="H14" s="66"/>
      <c r="I14" s="54"/>
      <c r="J14" s="55"/>
      <c r="K14" s="55"/>
      <c r="L14" s="55"/>
      <c r="M14" s="55"/>
      <c r="N14" s="56"/>
    </row>
    <row r="15" spans="1:14" x14ac:dyDescent="0.25">
      <c r="A15" s="19"/>
    </row>
    <row r="16" spans="1:14" x14ac:dyDescent="0.25">
      <c r="A16" s="19"/>
      <c r="C16" s="157" t="s">
        <v>62</v>
      </c>
      <c r="D16" s="157"/>
    </row>
    <row r="17" spans="1:9" ht="13.8" thickBot="1" x14ac:dyDescent="0.3">
      <c r="A17" s="158"/>
      <c r="B17" s="158"/>
      <c r="C17" s="158"/>
      <c r="D17" s="158"/>
      <c r="I17" s="5" t="s">
        <v>41</v>
      </c>
    </row>
    <row r="18" spans="1:9" ht="20.25" customHeight="1" x14ac:dyDescent="0.25">
      <c r="A18" s="159" t="s">
        <v>0</v>
      </c>
      <c r="B18" s="161" t="s">
        <v>10</v>
      </c>
      <c r="C18" s="161"/>
      <c r="D18" s="163" t="s">
        <v>11</v>
      </c>
      <c r="E18" s="20"/>
    </row>
    <row r="19" spans="1:9" ht="56.25" customHeight="1" thickBot="1" x14ac:dyDescent="0.3">
      <c r="A19" s="160"/>
      <c r="B19" s="162"/>
      <c r="C19" s="162"/>
      <c r="D19" s="164"/>
    </row>
    <row r="20" spans="1:9" ht="40.5" customHeight="1" x14ac:dyDescent="0.25">
      <c r="A20" s="90" t="s">
        <v>12</v>
      </c>
      <c r="B20" s="170" t="s">
        <v>63</v>
      </c>
      <c r="C20" s="170"/>
      <c r="D20" s="97"/>
      <c r="E20" s="21"/>
    </row>
    <row r="21" spans="1:9" ht="17.100000000000001" customHeight="1" x14ac:dyDescent="0.25">
      <c r="A21" s="98"/>
      <c r="B21" s="171" t="s">
        <v>42</v>
      </c>
      <c r="C21" s="171"/>
      <c r="D21" s="99"/>
      <c r="E21" s="21"/>
    </row>
    <row r="22" spans="1:9" ht="17.100000000000001" customHeight="1" x14ac:dyDescent="0.25">
      <c r="A22" s="22"/>
      <c r="B22" s="172" t="s">
        <v>13</v>
      </c>
      <c r="C22" s="172"/>
      <c r="D22" s="100"/>
      <c r="E22" s="21"/>
    </row>
    <row r="23" spans="1:9" ht="17.100000000000001" customHeight="1" thickBot="1" x14ac:dyDescent="0.3">
      <c r="A23" s="23"/>
      <c r="B23" s="166" t="s">
        <v>14</v>
      </c>
      <c r="C23" s="166"/>
      <c r="D23" s="101"/>
      <c r="E23" s="21"/>
    </row>
    <row r="24" spans="1:9" x14ac:dyDescent="0.25">
      <c r="E24" s="21"/>
    </row>
    <row r="25" spans="1:9" x14ac:dyDescent="0.25">
      <c r="A25" s="167" t="s">
        <v>50</v>
      </c>
      <c r="B25" s="167"/>
      <c r="C25" s="167"/>
      <c r="D25" s="167"/>
      <c r="E25" s="167"/>
      <c r="F25" s="24"/>
    </row>
    <row r="26" spans="1:9" x14ac:dyDescent="0.25">
      <c r="A26" s="167"/>
      <c r="B26" s="167"/>
      <c r="C26" s="167"/>
      <c r="D26" s="167"/>
      <c r="E26" s="167"/>
      <c r="F26" s="24"/>
    </row>
    <row r="27" spans="1:9" x14ac:dyDescent="0.25">
      <c r="A27" s="127"/>
      <c r="B27" s="127"/>
      <c r="C27" s="106" t="s">
        <v>43</v>
      </c>
      <c r="D27" s="127"/>
      <c r="E27" s="127"/>
      <c r="F27" s="24"/>
    </row>
    <row r="28" spans="1:9" ht="14.4" x14ac:dyDescent="0.3">
      <c r="A28" s="104" t="s">
        <v>44</v>
      </c>
      <c r="B28"/>
      <c r="C28" s="5" t="s">
        <v>41</v>
      </c>
      <c r="D28" s="126"/>
      <c r="E28" s="126"/>
      <c r="F28" s="24"/>
    </row>
    <row r="29" spans="1:9" ht="69" customHeight="1" x14ac:dyDescent="0.25">
      <c r="A29" s="168" t="s">
        <v>49</v>
      </c>
      <c r="B29" s="169"/>
      <c r="C29" s="169"/>
      <c r="D29" s="169"/>
      <c r="E29" s="27"/>
      <c r="F29" s="24"/>
    </row>
    <row r="30" spans="1:9" x14ac:dyDescent="0.25">
      <c r="E30" s="26"/>
      <c r="F30" s="24"/>
    </row>
    <row r="31" spans="1:9" x14ac:dyDescent="0.25">
      <c r="E31" s="2"/>
      <c r="F31" s="24"/>
    </row>
    <row r="32" spans="1:9" x14ac:dyDescent="0.25">
      <c r="E32" s="2"/>
      <c r="F32" s="24"/>
    </row>
    <row r="33" spans="3:6" ht="13.8" thickBot="1" x14ac:dyDescent="0.3">
      <c r="E33" s="2"/>
      <c r="F33" s="24"/>
    </row>
    <row r="34" spans="3:6" ht="14.4" thickBot="1" x14ac:dyDescent="0.3">
      <c r="C34" s="152"/>
    </row>
  </sheetData>
  <mergeCells count="14">
    <mergeCell ref="B23:C23"/>
    <mergeCell ref="A25:E26"/>
    <mergeCell ref="A29:D29"/>
    <mergeCell ref="A13:D13"/>
    <mergeCell ref="B20:C20"/>
    <mergeCell ref="B21:C21"/>
    <mergeCell ref="B22:C22"/>
    <mergeCell ref="C5:D5"/>
    <mergeCell ref="C16:D16"/>
    <mergeCell ref="A17:D17"/>
    <mergeCell ref="A18:A19"/>
    <mergeCell ref="B18:C19"/>
    <mergeCell ref="D18:D19"/>
    <mergeCell ref="A11:E11"/>
  </mergeCells>
  <pageMargins left="1.0629921259842521" right="0.35433070866141736"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2"/>
  <sheetViews>
    <sheetView topLeftCell="A13" zoomScaleNormal="100" zoomScaleSheetLayoutView="115" workbookViewId="0">
      <selection activeCell="N7" sqref="N7"/>
    </sheetView>
  </sheetViews>
  <sheetFormatPr defaultColWidth="9.109375" defaultRowHeight="13.2" x14ac:dyDescent="0.25"/>
  <cols>
    <col min="1" max="1" width="4.109375" style="2" customWidth="1"/>
    <col min="2" max="2" width="9.33203125" style="2" customWidth="1"/>
    <col min="3" max="3" width="36.6640625" style="3" customWidth="1"/>
    <col min="4" max="4" width="11.109375" style="33" customWidth="1"/>
    <col min="5" max="5" width="10.109375" style="34" customWidth="1"/>
    <col min="6" max="6" width="14.44140625" style="24" customWidth="1"/>
    <col min="7" max="7" width="10.44140625" style="24" customWidth="1"/>
    <col min="8" max="8" width="10.6640625" style="24" customWidth="1"/>
    <col min="9" max="9" width="10.6640625" style="5" bestFit="1" customWidth="1"/>
    <col min="10" max="16384" width="9.109375" style="5"/>
  </cols>
  <sheetData>
    <row r="1" spans="1:16" ht="15" customHeight="1" x14ac:dyDescent="0.25">
      <c r="A1" s="28"/>
      <c r="B1" s="28"/>
      <c r="C1" s="180" t="s">
        <v>45</v>
      </c>
      <c r="D1" s="180"/>
      <c r="E1" s="180"/>
      <c r="F1" s="180"/>
      <c r="G1" s="15"/>
      <c r="H1" s="16"/>
      <c r="I1" s="16"/>
      <c r="J1" s="16"/>
    </row>
    <row r="2" spans="1:16" ht="15" customHeight="1" x14ac:dyDescent="0.25">
      <c r="A2" s="28"/>
      <c r="B2" s="28"/>
      <c r="C2" s="181" t="s">
        <v>97</v>
      </c>
      <c r="D2" s="181"/>
      <c r="E2" s="181"/>
      <c r="F2" s="181"/>
      <c r="G2" s="29"/>
      <c r="H2" s="30"/>
      <c r="I2" s="10"/>
      <c r="J2" s="10"/>
      <c r="K2" s="24"/>
      <c r="L2" s="24"/>
      <c r="M2" s="24"/>
      <c r="N2" s="24"/>
    </row>
    <row r="3" spans="1:16" ht="13.5" customHeight="1" x14ac:dyDescent="0.25">
      <c r="A3" s="28"/>
      <c r="B3" s="28"/>
      <c r="C3" s="156" t="s">
        <v>15</v>
      </c>
      <c r="D3" s="156"/>
      <c r="E3" s="156"/>
      <c r="F3" s="156"/>
      <c r="G3" s="29"/>
      <c r="H3" s="30"/>
      <c r="I3" s="10"/>
      <c r="J3" s="10"/>
      <c r="K3" s="24"/>
      <c r="L3" s="24"/>
      <c r="M3" s="24"/>
      <c r="N3" s="24"/>
    </row>
    <row r="4" spans="1:16" customFormat="1" ht="14.4" x14ac:dyDescent="0.3">
      <c r="A4" s="165" t="str">
        <f>Koptāme!A11</f>
        <v>Objekta nosaukums: Gaisa monitoringa sistēmas ierīkošana</v>
      </c>
      <c r="B4" s="165"/>
      <c r="C4" s="165"/>
      <c r="D4" s="165"/>
      <c r="E4" s="165"/>
      <c r="F4" s="165"/>
      <c r="G4" s="165"/>
      <c r="H4" s="165"/>
      <c r="I4" s="165"/>
      <c r="J4" s="165"/>
      <c r="K4" s="165"/>
      <c r="L4" s="55"/>
      <c r="M4" s="55"/>
      <c r="N4" s="55"/>
      <c r="O4" s="55"/>
      <c r="P4" s="56"/>
    </row>
    <row r="5" spans="1:16" customFormat="1" ht="15.75" customHeight="1" x14ac:dyDescent="0.3">
      <c r="A5" s="18" t="str">
        <f>Koptāme!A12</f>
        <v>Būves nosaukums: Gaisa monitoringa sistēmas ierīkošana</v>
      </c>
      <c r="B5" s="62"/>
      <c r="C5" s="53"/>
      <c r="D5" s="63"/>
      <c r="E5" s="64"/>
      <c r="F5" s="52"/>
      <c r="G5" s="65"/>
      <c r="H5" s="66"/>
      <c r="I5" s="66"/>
      <c r="J5" s="66"/>
      <c r="K5" s="54"/>
      <c r="L5" s="55"/>
      <c r="M5" s="55"/>
      <c r="N5" s="55"/>
      <c r="O5" s="55"/>
      <c r="P5" s="56"/>
    </row>
    <row r="6" spans="1:16" customFormat="1" ht="14.4" x14ac:dyDescent="0.3">
      <c r="A6" s="165" t="str">
        <f>Koptāme!A13</f>
        <v>Objekta adrese: Ilzenes iela 1 E, Rīga</v>
      </c>
      <c r="B6" s="165"/>
      <c r="C6" s="165"/>
      <c r="D6" s="165"/>
      <c r="E6" s="64"/>
      <c r="F6" s="52"/>
      <c r="G6" s="65"/>
      <c r="H6" s="66"/>
      <c r="I6" s="66"/>
      <c r="J6" s="66"/>
      <c r="K6" s="54"/>
      <c r="L6" s="55"/>
      <c r="M6" s="55"/>
      <c r="N6" s="55"/>
      <c r="O6" s="55"/>
      <c r="P6" s="56"/>
    </row>
    <row r="7" spans="1:16" customFormat="1" ht="14.4" x14ac:dyDescent="0.3">
      <c r="A7" s="61" t="s">
        <v>61</v>
      </c>
      <c r="B7" s="62"/>
      <c r="C7" s="53"/>
      <c r="D7" s="67"/>
      <c r="E7" s="64"/>
      <c r="F7" s="52"/>
      <c r="G7" s="65"/>
      <c r="H7" s="66"/>
      <c r="I7" s="66"/>
      <c r="J7" s="66"/>
      <c r="K7" s="54"/>
      <c r="L7" s="55"/>
      <c r="M7" s="55"/>
      <c r="N7" s="55"/>
      <c r="O7" s="55"/>
      <c r="P7" s="56"/>
    </row>
    <row r="8" spans="1:16" ht="9.75" customHeight="1" x14ac:dyDescent="0.25">
      <c r="A8" s="18"/>
      <c r="B8" s="18"/>
      <c r="C8" s="6"/>
      <c r="D8" s="35"/>
      <c r="E8" s="31"/>
      <c r="F8" s="31"/>
      <c r="G8" s="32"/>
      <c r="I8" s="24"/>
      <c r="J8" s="24"/>
    </row>
    <row r="9" spans="1:16" ht="13.8" x14ac:dyDescent="0.25">
      <c r="A9" s="18"/>
      <c r="B9" s="18"/>
      <c r="C9" s="7" t="s">
        <v>16</v>
      </c>
      <c r="D9" s="119">
        <f>D19</f>
        <v>0</v>
      </c>
      <c r="E9" s="31"/>
      <c r="F9" s="31"/>
      <c r="G9" s="32"/>
      <c r="I9" s="24"/>
      <c r="J9" s="24"/>
    </row>
    <row r="10" spans="1:16" ht="13.8" x14ac:dyDescent="0.25">
      <c r="A10" s="18"/>
      <c r="B10" s="18"/>
      <c r="C10" s="7" t="s">
        <v>17</v>
      </c>
      <c r="D10" s="119">
        <f>H15</f>
        <v>0</v>
      </c>
      <c r="E10" s="31"/>
      <c r="F10" s="31"/>
      <c r="G10" s="32"/>
      <c r="I10" s="24"/>
      <c r="J10" s="24"/>
    </row>
    <row r="11" spans="1:16" ht="7.5" customHeight="1" thickBot="1" x14ac:dyDescent="0.3"/>
    <row r="12" spans="1:16" ht="20.25" customHeight="1" x14ac:dyDescent="0.25">
      <c r="A12" s="159" t="s">
        <v>0</v>
      </c>
      <c r="B12" s="182" t="s">
        <v>18</v>
      </c>
      <c r="C12" s="161" t="s">
        <v>19</v>
      </c>
      <c r="D12" s="173" t="s">
        <v>20</v>
      </c>
      <c r="E12" s="175" t="s">
        <v>21</v>
      </c>
      <c r="F12" s="175"/>
      <c r="G12" s="175"/>
      <c r="H12" s="178" t="s">
        <v>5</v>
      </c>
      <c r="I12" s="20"/>
    </row>
    <row r="13" spans="1:16" ht="80.25" customHeight="1" thickBot="1" x14ac:dyDescent="0.3">
      <c r="A13" s="160"/>
      <c r="B13" s="183"/>
      <c r="C13" s="162"/>
      <c r="D13" s="174"/>
      <c r="E13" s="36" t="s">
        <v>22</v>
      </c>
      <c r="F13" s="36" t="s">
        <v>23</v>
      </c>
      <c r="G13" s="36" t="s">
        <v>24</v>
      </c>
      <c r="H13" s="179"/>
      <c r="J13" s="26"/>
    </row>
    <row r="14" spans="1:16" s="20" customFormat="1" ht="44.25" customHeight="1" thickBot="1" x14ac:dyDescent="0.35">
      <c r="A14" s="92" t="s">
        <v>12</v>
      </c>
      <c r="B14" s="93" t="s">
        <v>25</v>
      </c>
      <c r="C14" s="153" t="s">
        <v>63</v>
      </c>
      <c r="D14" s="118"/>
      <c r="E14" s="121"/>
      <c r="F14" s="121"/>
      <c r="G14" s="121"/>
      <c r="H14" s="122"/>
      <c r="I14" s="37"/>
      <c r="J14" s="38"/>
      <c r="K14" s="39"/>
      <c r="L14" s="37"/>
    </row>
    <row r="15" spans="1:16" s="41" customFormat="1" x14ac:dyDescent="0.25">
      <c r="A15" s="40"/>
      <c r="B15" s="40"/>
      <c r="C15" s="91" t="s">
        <v>26</v>
      </c>
      <c r="D15" s="120"/>
      <c r="E15" s="128"/>
      <c r="F15" s="128"/>
      <c r="G15" s="128"/>
      <c r="H15" s="128"/>
    </row>
    <row r="16" spans="1:16" ht="12.75" customHeight="1" x14ac:dyDescent="0.25">
      <c r="A16" s="5"/>
      <c r="B16" s="42"/>
      <c r="C16" s="43" t="s">
        <v>56</v>
      </c>
      <c r="D16" s="95"/>
      <c r="E16" s="102"/>
      <c r="F16" s="103"/>
      <c r="G16" s="103"/>
      <c r="H16" s="103"/>
    </row>
    <row r="17" spans="1:13" ht="15" customHeight="1" x14ac:dyDescent="0.25">
      <c r="A17" s="44"/>
      <c r="B17" s="44"/>
      <c r="C17" s="45" t="s">
        <v>27</v>
      </c>
      <c r="D17" s="117"/>
      <c r="E17" s="102"/>
      <c r="F17" s="103"/>
      <c r="G17" s="103"/>
      <c r="H17" s="103"/>
    </row>
    <row r="18" spans="1:13" ht="12.75" customHeight="1" x14ac:dyDescent="0.25">
      <c r="A18" s="42"/>
      <c r="B18" s="42"/>
      <c r="C18" s="43" t="s">
        <v>57</v>
      </c>
      <c r="D18" s="95"/>
      <c r="E18" s="102"/>
      <c r="F18" s="103"/>
      <c r="G18" s="103"/>
      <c r="H18" s="103"/>
    </row>
    <row r="19" spans="1:13" ht="13.5" customHeight="1" thickBot="1" x14ac:dyDescent="0.3">
      <c r="A19" s="46"/>
      <c r="B19" s="46"/>
      <c r="C19" s="47" t="s">
        <v>28</v>
      </c>
      <c r="D19" s="96"/>
      <c r="E19" s="102"/>
      <c r="F19" s="103"/>
      <c r="G19" s="103"/>
      <c r="H19" s="103"/>
    </row>
    <row r="20" spans="1:13" s="25" customFormat="1" x14ac:dyDescent="0.25">
      <c r="A20" s="123"/>
      <c r="B20" s="123"/>
      <c r="C20" s="124"/>
      <c r="D20" s="125"/>
      <c r="E20" s="125"/>
      <c r="F20" s="125"/>
      <c r="G20" s="125"/>
      <c r="H20" s="125"/>
      <c r="I20" s="124"/>
      <c r="J20" s="124"/>
    </row>
    <row r="21" spans="1:13" s="25" customFormat="1" x14ac:dyDescent="0.25">
      <c r="A21" s="123"/>
      <c r="B21" s="123"/>
      <c r="C21" s="124"/>
      <c r="D21" s="125"/>
      <c r="E21" s="125"/>
      <c r="F21" s="125"/>
      <c r="G21" s="125"/>
      <c r="H21" s="125"/>
      <c r="I21" s="124"/>
      <c r="J21" s="124"/>
    </row>
    <row r="22" spans="1:13" s="25" customFormat="1" ht="12.75" customHeight="1" x14ac:dyDescent="0.25">
      <c r="A22" s="167" t="s">
        <v>51</v>
      </c>
      <c r="B22" s="167"/>
      <c r="C22" s="167"/>
      <c r="D22" s="167"/>
      <c r="E22" s="167"/>
      <c r="F22" s="167"/>
      <c r="G22" s="167"/>
      <c r="H22" s="167"/>
      <c r="I22" s="167"/>
      <c r="J22" s="167"/>
      <c r="K22" s="167"/>
      <c r="L22" s="167"/>
      <c r="M22" s="167"/>
    </row>
    <row r="23" spans="1:13" s="25" customFormat="1" x14ac:dyDescent="0.25">
      <c r="A23" s="167"/>
      <c r="B23" s="167"/>
      <c r="C23" s="167"/>
      <c r="D23" s="167"/>
      <c r="E23" s="167"/>
      <c r="F23" s="167"/>
      <c r="G23" s="167"/>
      <c r="H23" s="167"/>
      <c r="I23" s="167"/>
      <c r="J23" s="167"/>
      <c r="K23" s="167"/>
      <c r="L23" s="167"/>
      <c r="M23" s="167"/>
    </row>
    <row r="24" spans="1:13" s="25" customFormat="1" x14ac:dyDescent="0.25">
      <c r="A24" s="104" t="s">
        <v>44</v>
      </c>
      <c r="B24" s="105"/>
      <c r="C24" s="106"/>
      <c r="D24" s="105"/>
      <c r="E24" s="89"/>
      <c r="F24" s="89"/>
      <c r="G24" s="89"/>
      <c r="H24" s="88"/>
      <c r="I24" s="88"/>
      <c r="J24" s="88"/>
      <c r="K24" s="88"/>
      <c r="L24" s="88"/>
      <c r="M24" s="88"/>
    </row>
    <row r="25" spans="1:13" s="25" customFormat="1" x14ac:dyDescent="0.25">
      <c r="A25" s="89"/>
      <c r="B25" s="55"/>
      <c r="C25" s="107"/>
      <c r="D25" s="108"/>
      <c r="E25" s="108"/>
      <c r="F25" s="108"/>
      <c r="G25" s="108"/>
      <c r="H25" s="88"/>
      <c r="I25" s="88"/>
      <c r="J25" s="88"/>
      <c r="K25" s="88"/>
      <c r="L25" s="88"/>
      <c r="M25" s="88"/>
    </row>
    <row r="26" spans="1:13" s="25" customFormat="1" x14ac:dyDescent="0.25">
      <c r="A26" s="89"/>
      <c r="B26" s="55"/>
      <c r="C26" s="107"/>
      <c r="D26" s="108"/>
      <c r="E26" s="108"/>
      <c r="F26" s="108"/>
      <c r="G26" s="108"/>
      <c r="H26" s="88"/>
      <c r="I26" s="88"/>
      <c r="J26" s="88"/>
      <c r="K26" s="88"/>
      <c r="L26" s="88"/>
      <c r="M26" s="88"/>
    </row>
    <row r="27" spans="1:13" s="25" customFormat="1" ht="12.75" customHeight="1" x14ac:dyDescent="0.25">
      <c r="A27" s="167" t="s">
        <v>52</v>
      </c>
      <c r="B27" s="167"/>
      <c r="C27" s="167"/>
      <c r="D27" s="167"/>
      <c r="E27" s="167"/>
      <c r="F27" s="167"/>
      <c r="G27" s="167"/>
      <c r="H27" s="167"/>
      <c r="I27" s="167"/>
      <c r="J27" s="167"/>
      <c r="K27" s="167"/>
      <c r="L27" s="167"/>
      <c r="M27" s="167"/>
    </row>
    <row r="28" spans="1:13" s="25" customFormat="1" x14ac:dyDescent="0.25">
      <c r="A28" s="167"/>
      <c r="B28" s="167"/>
      <c r="C28" s="167"/>
      <c r="D28" s="167"/>
      <c r="E28" s="167"/>
      <c r="F28" s="167"/>
      <c r="G28" s="167"/>
      <c r="H28" s="167"/>
      <c r="I28" s="167"/>
      <c r="J28" s="167"/>
      <c r="K28" s="167"/>
      <c r="L28" s="167"/>
      <c r="M28" s="167"/>
    </row>
    <row r="29" spans="1:13" s="25" customFormat="1" x14ac:dyDescent="0.25">
      <c r="A29" s="104" t="s">
        <v>47</v>
      </c>
      <c r="B29" s="109"/>
      <c r="C29" s="110"/>
      <c r="D29" s="110"/>
      <c r="E29" s="89"/>
      <c r="F29" s="89"/>
      <c r="G29" s="111"/>
      <c r="H29" s="88"/>
      <c r="I29" s="88"/>
      <c r="J29" s="88"/>
      <c r="K29" s="88"/>
      <c r="L29" s="88"/>
      <c r="M29" s="88"/>
    </row>
    <row r="30" spans="1:13" ht="67.5" customHeight="1" x14ac:dyDescent="0.25">
      <c r="A30" s="176" t="s">
        <v>49</v>
      </c>
      <c r="B30" s="177"/>
      <c r="C30" s="177"/>
      <c r="D30" s="177"/>
      <c r="E30" s="177"/>
      <c r="F30" s="177"/>
      <c r="G30" s="177"/>
      <c r="H30" s="177"/>
    </row>
    <row r="31" spans="1:13" x14ac:dyDescent="0.25">
      <c r="B31" s="26"/>
      <c r="C31" s="26"/>
      <c r="D31" s="48"/>
      <c r="E31" s="49"/>
      <c r="F31" s="49"/>
      <c r="G31" s="49"/>
    </row>
    <row r="32" spans="1:13" x14ac:dyDescent="0.25">
      <c r="B32" s="26"/>
      <c r="C32" s="26"/>
      <c r="D32" s="50"/>
      <c r="E32" s="50"/>
      <c r="F32" s="50"/>
      <c r="G32" s="50"/>
    </row>
  </sheetData>
  <mergeCells count="14">
    <mergeCell ref="C1:F1"/>
    <mergeCell ref="C2:F2"/>
    <mergeCell ref="C3:F3"/>
    <mergeCell ref="A12:A13"/>
    <mergeCell ref="B12:B13"/>
    <mergeCell ref="A6:D6"/>
    <mergeCell ref="A4:K4"/>
    <mergeCell ref="A22:M23"/>
    <mergeCell ref="C12:C13"/>
    <mergeCell ref="D12:D13"/>
    <mergeCell ref="E12:G12"/>
    <mergeCell ref="A30:H30"/>
    <mergeCell ref="H12:H13"/>
    <mergeCell ref="A27:M28"/>
  </mergeCells>
  <printOptions horizontalCentered="1"/>
  <pageMargins left="1.0236220472440944" right="0.70866141732283472" top="0.55118110236220474" bottom="0.15748031496062992" header="0.31496062992125984" footer="0.15748031496062992"/>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6"/>
  <sheetViews>
    <sheetView tabSelected="1" topLeftCell="A7" zoomScale="115" zoomScaleNormal="115" zoomScaleSheetLayoutView="130" workbookViewId="0">
      <selection activeCell="A56" sqref="A56:O56"/>
    </sheetView>
  </sheetViews>
  <sheetFormatPr defaultRowHeight="14.4" x14ac:dyDescent="0.3"/>
  <cols>
    <col min="1" max="2" width="5.5546875" customWidth="1"/>
    <col min="3" max="3" width="67.109375" bestFit="1" customWidth="1"/>
    <col min="5" max="5" width="7.88671875" customWidth="1"/>
    <col min="6" max="9" width="9.44140625" customWidth="1"/>
    <col min="10" max="11" width="10.109375" customWidth="1"/>
    <col min="12" max="12" width="13.109375" customWidth="1"/>
    <col min="13" max="14" width="10.88671875" customWidth="1"/>
    <col min="15" max="15" width="11.44140625" customWidth="1"/>
    <col min="16" max="16" width="12.88671875" customWidth="1"/>
  </cols>
  <sheetData>
    <row r="1" spans="1:16" ht="15.6" x14ac:dyDescent="0.3">
      <c r="A1" s="51"/>
      <c r="B1" s="52"/>
      <c r="C1" s="53"/>
      <c r="D1" s="195" t="s">
        <v>46</v>
      </c>
      <c r="E1" s="195"/>
      <c r="F1" s="195"/>
      <c r="G1" s="195"/>
      <c r="H1" s="195"/>
      <c r="I1" s="195"/>
      <c r="J1" s="195"/>
      <c r="K1" s="54"/>
      <c r="L1" s="55"/>
      <c r="M1" s="55"/>
      <c r="N1" s="55"/>
      <c r="O1" s="55"/>
      <c r="P1" s="56"/>
    </row>
    <row r="2" spans="1:16" x14ac:dyDescent="0.3">
      <c r="A2" s="51"/>
      <c r="B2" s="52"/>
      <c r="C2" s="53"/>
      <c r="D2" s="196" t="s">
        <v>97</v>
      </c>
      <c r="E2" s="196"/>
      <c r="F2" s="196"/>
      <c r="G2" s="196"/>
      <c r="H2" s="196"/>
      <c r="I2" s="196"/>
      <c r="J2" s="196"/>
      <c r="K2" s="57"/>
      <c r="L2" s="55"/>
      <c r="M2" s="55"/>
      <c r="N2" s="55"/>
      <c r="O2" s="55"/>
      <c r="P2" s="56"/>
    </row>
    <row r="3" spans="1:16" x14ac:dyDescent="0.3">
      <c r="A3" s="51"/>
      <c r="B3" s="52"/>
      <c r="C3" s="53"/>
      <c r="D3" s="197" t="s">
        <v>29</v>
      </c>
      <c r="E3" s="197"/>
      <c r="F3" s="197"/>
      <c r="G3" s="197"/>
      <c r="H3" s="197"/>
      <c r="I3" s="197"/>
      <c r="J3" s="197"/>
      <c r="K3" s="58"/>
      <c r="L3" s="59"/>
      <c r="M3" s="59"/>
      <c r="N3" s="55"/>
      <c r="O3" s="55"/>
      <c r="P3" s="56"/>
    </row>
    <row r="4" spans="1:16" x14ac:dyDescent="0.3">
      <c r="A4" s="165" t="str">
        <f>Koptāme!A11</f>
        <v>Objekta nosaukums: Gaisa monitoringa sistēmas ierīkošana</v>
      </c>
      <c r="B4" s="165"/>
      <c r="C4" s="165"/>
      <c r="D4" s="165"/>
      <c r="E4" s="165"/>
      <c r="F4" s="165"/>
      <c r="G4" s="165"/>
      <c r="H4" s="165"/>
      <c r="I4" s="165"/>
      <c r="J4" s="165"/>
      <c r="K4" s="165"/>
      <c r="L4" s="55"/>
      <c r="M4" s="55"/>
      <c r="N4" s="55"/>
      <c r="O4" s="55"/>
      <c r="P4" s="56"/>
    </row>
    <row r="5" spans="1:16" ht="15.75" customHeight="1" x14ac:dyDescent="0.3">
      <c r="A5" s="18" t="str">
        <f>Kopsavilkums!A5</f>
        <v>Būves nosaukums: Gaisa monitoringa sistēmas ierīkošana</v>
      </c>
      <c r="B5" s="62"/>
      <c r="C5" s="53"/>
      <c r="D5" s="63"/>
      <c r="E5" s="64"/>
      <c r="F5" s="52"/>
      <c r="G5" s="65"/>
      <c r="H5" s="66"/>
      <c r="I5" s="66"/>
      <c r="J5" s="66"/>
      <c r="K5" s="54"/>
      <c r="L5" s="55"/>
      <c r="M5" s="55"/>
      <c r="N5" s="55"/>
      <c r="O5" s="55"/>
      <c r="P5" s="56"/>
    </row>
    <row r="6" spans="1:16" x14ac:dyDescent="0.3">
      <c r="A6" s="165" t="str">
        <f>Kopsavilkums!A6</f>
        <v>Objekta adrese: Ilzenes iela 1 E, Rīga</v>
      </c>
      <c r="B6" s="165"/>
      <c r="C6" s="165"/>
      <c r="D6" s="165"/>
      <c r="E6" s="64"/>
      <c r="F6" s="52"/>
      <c r="G6" s="65"/>
      <c r="H6" s="66"/>
      <c r="I6" s="66"/>
      <c r="J6" s="66"/>
      <c r="K6" s="54"/>
      <c r="L6" s="55"/>
      <c r="M6" s="55"/>
      <c r="N6" s="55"/>
      <c r="O6" s="55"/>
      <c r="P6" s="56"/>
    </row>
    <row r="7" spans="1:16" x14ac:dyDescent="0.3">
      <c r="A7" s="61" t="s">
        <v>61</v>
      </c>
      <c r="B7" s="62"/>
      <c r="C7" s="53"/>
      <c r="D7" s="67"/>
      <c r="E7" s="64"/>
      <c r="F7" s="52"/>
      <c r="G7" s="65"/>
      <c r="H7" s="66"/>
      <c r="I7" s="66"/>
      <c r="J7" s="66"/>
      <c r="K7" s="54"/>
      <c r="L7" s="55"/>
      <c r="M7" s="55"/>
      <c r="N7" s="55"/>
      <c r="O7" s="55"/>
      <c r="P7" s="56"/>
    </row>
    <row r="8" spans="1:16" x14ac:dyDescent="0.3">
      <c r="A8" s="66" t="s">
        <v>64</v>
      </c>
      <c r="B8" s="68"/>
      <c r="C8" s="69"/>
      <c r="D8" s="70"/>
      <c r="E8" s="71"/>
      <c r="F8" s="190">
        <f>P47</f>
        <v>0</v>
      </c>
      <c r="G8" s="190"/>
      <c r="H8" s="55"/>
      <c r="I8" s="55"/>
      <c r="J8" s="55"/>
      <c r="K8" s="54"/>
      <c r="L8" s="55"/>
      <c r="M8" s="55"/>
      <c r="N8" s="55"/>
      <c r="O8" s="55"/>
      <c r="P8" s="56"/>
    </row>
    <row r="9" spans="1:16" ht="8.4" customHeight="1" thickBot="1" x14ac:dyDescent="0.35">
      <c r="A9" s="73"/>
      <c r="B9" s="68"/>
      <c r="C9" s="69"/>
      <c r="D9" s="74"/>
      <c r="E9" s="71"/>
      <c r="F9" s="72"/>
      <c r="G9" s="75"/>
      <c r="H9" s="55"/>
      <c r="I9" s="55"/>
      <c r="J9" s="55"/>
      <c r="K9" s="54"/>
      <c r="L9" s="55"/>
      <c r="M9" s="55"/>
      <c r="N9" s="55"/>
      <c r="O9" s="55"/>
      <c r="P9" s="76"/>
    </row>
    <row r="10" spans="1:16" s="1" customFormat="1" ht="15" customHeight="1" x14ac:dyDescent="0.25">
      <c r="A10" s="198" t="s">
        <v>0</v>
      </c>
      <c r="B10" s="200" t="s">
        <v>7</v>
      </c>
      <c r="C10" s="202" t="s">
        <v>30</v>
      </c>
      <c r="D10" s="186" t="s">
        <v>1</v>
      </c>
      <c r="E10" s="188" t="s">
        <v>2</v>
      </c>
      <c r="F10" s="191" t="s">
        <v>3</v>
      </c>
      <c r="G10" s="191"/>
      <c r="H10" s="191"/>
      <c r="I10" s="191"/>
      <c r="J10" s="191"/>
      <c r="K10" s="192"/>
      <c r="L10" s="193" t="s">
        <v>4</v>
      </c>
      <c r="M10" s="191"/>
      <c r="N10" s="191"/>
      <c r="O10" s="191"/>
      <c r="P10" s="194"/>
    </row>
    <row r="11" spans="1:16" s="1" customFormat="1" ht="78" customHeight="1" thickBot="1" x14ac:dyDescent="0.3">
      <c r="A11" s="199"/>
      <c r="B11" s="201"/>
      <c r="C11" s="203"/>
      <c r="D11" s="187"/>
      <c r="E11" s="189"/>
      <c r="F11" s="94" t="s">
        <v>31</v>
      </c>
      <c r="G11" s="94" t="s">
        <v>32</v>
      </c>
      <c r="H11" s="77" t="s">
        <v>33</v>
      </c>
      <c r="I11" s="77" t="s">
        <v>23</v>
      </c>
      <c r="J11" s="77" t="s">
        <v>34</v>
      </c>
      <c r="K11" s="78" t="s">
        <v>35</v>
      </c>
      <c r="L11" s="79" t="s">
        <v>36</v>
      </c>
      <c r="M11" s="77" t="s">
        <v>33</v>
      </c>
      <c r="N11" s="77" t="s">
        <v>23</v>
      </c>
      <c r="O11" s="77" t="s">
        <v>34</v>
      </c>
      <c r="P11" s="80" t="s">
        <v>37</v>
      </c>
    </row>
    <row r="12" spans="1:16" s="1" customFormat="1" ht="13.8" x14ac:dyDescent="0.25">
      <c r="A12" s="112">
        <v>1</v>
      </c>
      <c r="B12" s="113">
        <v>2</v>
      </c>
      <c r="C12" s="113">
        <v>3</v>
      </c>
      <c r="D12" s="113">
        <v>4</v>
      </c>
      <c r="E12" s="113">
        <v>5</v>
      </c>
      <c r="F12" s="113">
        <v>6</v>
      </c>
      <c r="G12" s="113">
        <v>7</v>
      </c>
      <c r="H12" s="113">
        <v>8</v>
      </c>
      <c r="I12" s="113">
        <v>9</v>
      </c>
      <c r="J12" s="113">
        <v>10</v>
      </c>
      <c r="K12" s="115">
        <v>11</v>
      </c>
      <c r="L12" s="114">
        <v>12</v>
      </c>
      <c r="M12" s="113">
        <v>13</v>
      </c>
      <c r="N12" s="113">
        <v>14</v>
      </c>
      <c r="O12" s="113">
        <v>15</v>
      </c>
      <c r="P12" s="115">
        <v>16</v>
      </c>
    </row>
    <row r="13" spans="1:16" s="151" customFormat="1" ht="14.25" customHeight="1" x14ac:dyDescent="0.25">
      <c r="A13" s="145"/>
      <c r="B13" s="146"/>
      <c r="C13" s="154" t="s">
        <v>65</v>
      </c>
      <c r="D13" s="147"/>
      <c r="E13" s="147"/>
      <c r="F13" s="147"/>
      <c r="G13" s="147"/>
      <c r="H13" s="147"/>
      <c r="I13" s="147"/>
      <c r="J13" s="147"/>
      <c r="K13" s="148"/>
      <c r="L13" s="149"/>
      <c r="M13" s="147"/>
      <c r="N13" s="147"/>
      <c r="O13" s="147"/>
      <c r="P13" s="150"/>
    </row>
    <row r="14" spans="1:16" s="139" customFormat="1" ht="26.4" x14ac:dyDescent="0.25">
      <c r="A14" s="132">
        <v>1</v>
      </c>
      <c r="B14" s="133"/>
      <c r="C14" s="134" t="s">
        <v>98</v>
      </c>
      <c r="D14" s="132" t="s">
        <v>55</v>
      </c>
      <c r="E14" s="132">
        <v>1</v>
      </c>
      <c r="F14" s="135"/>
      <c r="G14" s="135"/>
      <c r="H14" s="135"/>
      <c r="I14" s="135"/>
      <c r="J14" s="135"/>
      <c r="K14" s="136"/>
      <c r="L14" s="137"/>
      <c r="M14" s="138"/>
      <c r="N14" s="138"/>
      <c r="O14" s="138"/>
      <c r="P14" s="136"/>
    </row>
    <row r="15" spans="1:16" s="139" customFormat="1" ht="26.4" x14ac:dyDescent="0.25">
      <c r="A15" s="132">
        <v>2</v>
      </c>
      <c r="B15" s="133"/>
      <c r="C15" s="134" t="s">
        <v>66</v>
      </c>
      <c r="D15" s="132" t="s">
        <v>55</v>
      </c>
      <c r="E15" s="132">
        <v>1</v>
      </c>
      <c r="F15" s="135"/>
      <c r="G15" s="135"/>
      <c r="H15" s="135"/>
      <c r="I15" s="135"/>
      <c r="J15" s="135"/>
      <c r="K15" s="136"/>
      <c r="L15" s="137"/>
      <c r="M15" s="138"/>
      <c r="N15" s="138"/>
      <c r="O15" s="138"/>
      <c r="P15" s="136"/>
    </row>
    <row r="16" spans="1:16" s="139" customFormat="1" ht="26.4" x14ac:dyDescent="0.25">
      <c r="A16" s="132">
        <v>3</v>
      </c>
      <c r="B16" s="133"/>
      <c r="C16" s="134" t="s">
        <v>67</v>
      </c>
      <c r="D16" s="132" t="s">
        <v>55</v>
      </c>
      <c r="E16" s="132">
        <v>3</v>
      </c>
      <c r="F16" s="135"/>
      <c r="G16" s="135"/>
      <c r="H16" s="135"/>
      <c r="I16" s="135"/>
      <c r="J16" s="135"/>
      <c r="K16" s="136"/>
      <c r="L16" s="137"/>
      <c r="M16" s="138"/>
      <c r="N16" s="138"/>
      <c r="O16" s="138"/>
      <c r="P16" s="136"/>
    </row>
    <row r="17" spans="1:16" s="139" customFormat="1" ht="26.4" x14ac:dyDescent="0.25">
      <c r="A17" s="132">
        <v>4</v>
      </c>
      <c r="B17" s="133"/>
      <c r="C17" s="134" t="s">
        <v>69</v>
      </c>
      <c r="D17" s="132" t="s">
        <v>55</v>
      </c>
      <c r="E17" s="132">
        <v>1</v>
      </c>
      <c r="F17" s="135"/>
      <c r="G17" s="135"/>
      <c r="H17" s="135"/>
      <c r="I17" s="135"/>
      <c r="J17" s="135"/>
      <c r="K17" s="136"/>
      <c r="L17" s="137"/>
      <c r="M17" s="138"/>
      <c r="N17" s="138"/>
      <c r="O17" s="138"/>
      <c r="P17" s="136"/>
    </row>
    <row r="18" spans="1:16" s="139" customFormat="1" ht="39.6" x14ac:dyDescent="0.25">
      <c r="A18" s="132">
        <v>5</v>
      </c>
      <c r="B18" s="133"/>
      <c r="C18" s="134" t="s">
        <v>70</v>
      </c>
      <c r="D18" s="132" t="s">
        <v>55</v>
      </c>
      <c r="E18" s="132">
        <v>1</v>
      </c>
      <c r="F18" s="135"/>
      <c r="G18" s="135"/>
      <c r="H18" s="135"/>
      <c r="I18" s="135"/>
      <c r="J18" s="135"/>
      <c r="K18" s="136"/>
      <c r="L18" s="137"/>
      <c r="M18" s="138"/>
      <c r="N18" s="138"/>
      <c r="O18" s="138"/>
      <c r="P18" s="136"/>
    </row>
    <row r="19" spans="1:16" s="139" customFormat="1" ht="26.4" x14ac:dyDescent="0.25">
      <c r="A19" s="132">
        <v>6</v>
      </c>
      <c r="B19" s="133"/>
      <c r="C19" s="134" t="s">
        <v>71</v>
      </c>
      <c r="D19" s="132" t="s">
        <v>55</v>
      </c>
      <c r="E19" s="132">
        <v>4</v>
      </c>
      <c r="F19" s="135"/>
      <c r="G19" s="135"/>
      <c r="H19" s="135"/>
      <c r="I19" s="135"/>
      <c r="J19" s="135"/>
      <c r="K19" s="136"/>
      <c r="L19" s="137"/>
      <c r="M19" s="138"/>
      <c r="N19" s="138"/>
      <c r="O19" s="138"/>
      <c r="P19" s="136"/>
    </row>
    <row r="20" spans="1:16" s="139" customFormat="1" ht="26.4" x14ac:dyDescent="0.25">
      <c r="A20" s="132">
        <v>7</v>
      </c>
      <c r="B20" s="133"/>
      <c r="C20" s="134" t="s">
        <v>72</v>
      </c>
      <c r="D20" s="132" t="s">
        <v>55</v>
      </c>
      <c r="E20" s="132">
        <v>1</v>
      </c>
      <c r="F20" s="135"/>
      <c r="G20" s="135"/>
      <c r="H20" s="135"/>
      <c r="I20" s="135"/>
      <c r="J20" s="135"/>
      <c r="K20" s="136"/>
      <c r="L20" s="137"/>
      <c r="M20" s="138"/>
      <c r="N20" s="138"/>
      <c r="O20" s="138"/>
      <c r="P20" s="136"/>
    </row>
    <row r="21" spans="1:16" s="139" customFormat="1" ht="26.4" x14ac:dyDescent="0.25">
      <c r="A21" s="132">
        <v>8</v>
      </c>
      <c r="B21" s="133"/>
      <c r="C21" s="134" t="s">
        <v>75</v>
      </c>
      <c r="D21" s="132" t="s">
        <v>55</v>
      </c>
      <c r="E21" s="132">
        <v>1</v>
      </c>
      <c r="F21" s="135"/>
      <c r="G21" s="135"/>
      <c r="H21" s="135"/>
      <c r="I21" s="135"/>
      <c r="J21" s="135"/>
      <c r="K21" s="136"/>
      <c r="L21" s="137"/>
      <c r="M21" s="138"/>
      <c r="N21" s="138"/>
      <c r="O21" s="138"/>
      <c r="P21" s="136"/>
    </row>
    <row r="22" spans="1:16" s="139" customFormat="1" ht="26.4" x14ac:dyDescent="0.25">
      <c r="A22" s="132">
        <v>9</v>
      </c>
      <c r="B22" s="133"/>
      <c r="C22" s="134" t="s">
        <v>74</v>
      </c>
      <c r="D22" s="132" t="s">
        <v>55</v>
      </c>
      <c r="E22" s="132">
        <v>1</v>
      </c>
      <c r="F22" s="135"/>
      <c r="G22" s="135"/>
      <c r="H22" s="135"/>
      <c r="I22" s="135"/>
      <c r="J22" s="135"/>
      <c r="K22" s="136"/>
      <c r="L22" s="137"/>
      <c r="M22" s="138"/>
      <c r="N22" s="138"/>
      <c r="O22" s="138"/>
      <c r="P22" s="136"/>
    </row>
    <row r="23" spans="1:16" s="139" customFormat="1" ht="13.8" x14ac:dyDescent="0.25">
      <c r="A23" s="132">
        <v>10</v>
      </c>
      <c r="B23" s="133"/>
      <c r="C23" s="134" t="s">
        <v>68</v>
      </c>
      <c r="D23" s="132" t="s">
        <v>55</v>
      </c>
      <c r="E23" s="132">
        <v>1</v>
      </c>
      <c r="F23" s="135"/>
      <c r="G23" s="135"/>
      <c r="H23" s="135"/>
      <c r="I23" s="135"/>
      <c r="J23" s="135"/>
      <c r="K23" s="136"/>
      <c r="L23" s="137"/>
      <c r="M23" s="138"/>
      <c r="N23" s="138"/>
      <c r="O23" s="138"/>
      <c r="P23" s="136"/>
    </row>
    <row r="24" spans="1:16" s="139" customFormat="1" ht="26.4" x14ac:dyDescent="0.25">
      <c r="A24" s="132">
        <v>11</v>
      </c>
      <c r="B24" s="133"/>
      <c r="C24" s="134" t="s">
        <v>73</v>
      </c>
      <c r="D24" s="132"/>
      <c r="E24" s="132"/>
      <c r="F24" s="135"/>
      <c r="G24" s="135"/>
      <c r="H24" s="135"/>
      <c r="I24" s="135"/>
      <c r="J24" s="135"/>
      <c r="K24" s="136"/>
      <c r="L24" s="137"/>
      <c r="M24" s="138"/>
      <c r="N24" s="138"/>
      <c r="O24" s="138"/>
      <c r="P24" s="136"/>
    </row>
    <row r="25" spans="1:16" s="151" customFormat="1" ht="14.25" customHeight="1" x14ac:dyDescent="0.25">
      <c r="A25" s="145"/>
      <c r="B25" s="146"/>
      <c r="C25" s="154" t="s">
        <v>76</v>
      </c>
      <c r="D25" s="147"/>
      <c r="E25" s="147"/>
      <c r="F25" s="147"/>
      <c r="G25" s="147"/>
      <c r="H25" s="147"/>
      <c r="I25" s="147"/>
      <c r="J25" s="147"/>
      <c r="K25" s="148"/>
      <c r="L25" s="149"/>
      <c r="M25" s="147"/>
      <c r="N25" s="147"/>
      <c r="O25" s="147"/>
      <c r="P25" s="150"/>
    </row>
    <row r="26" spans="1:16" s="139" customFormat="1" ht="26.4" x14ac:dyDescent="0.25">
      <c r="A26" s="132">
        <v>12</v>
      </c>
      <c r="B26" s="133"/>
      <c r="C26" s="134" t="s">
        <v>78</v>
      </c>
      <c r="D26" s="132" t="s">
        <v>6</v>
      </c>
      <c r="E26" s="132">
        <v>200</v>
      </c>
      <c r="F26" s="135"/>
      <c r="G26" s="135"/>
      <c r="H26" s="135"/>
      <c r="I26" s="135"/>
      <c r="J26" s="135"/>
      <c r="K26" s="136"/>
      <c r="L26" s="137"/>
      <c r="M26" s="138"/>
      <c r="N26" s="138"/>
      <c r="O26" s="138"/>
      <c r="P26" s="136"/>
    </row>
    <row r="27" spans="1:16" s="139" customFormat="1" ht="41.4" x14ac:dyDescent="0.25">
      <c r="A27" s="132">
        <v>13</v>
      </c>
      <c r="B27" s="133"/>
      <c r="C27" s="155" t="s">
        <v>81</v>
      </c>
      <c r="D27" s="132" t="s">
        <v>6</v>
      </c>
      <c r="E27" s="132">
        <v>300</v>
      </c>
      <c r="F27" s="135"/>
      <c r="G27" s="135"/>
      <c r="H27" s="135"/>
      <c r="I27" s="135"/>
      <c r="J27" s="135"/>
      <c r="K27" s="136"/>
      <c r="L27" s="137"/>
      <c r="M27" s="138"/>
      <c r="N27" s="138"/>
      <c r="O27" s="138"/>
      <c r="P27" s="136"/>
    </row>
    <row r="28" spans="1:16" s="139" customFormat="1" ht="26.4" x14ac:dyDescent="0.25">
      <c r="A28" s="132">
        <v>14</v>
      </c>
      <c r="B28" s="133"/>
      <c r="C28" s="134" t="s">
        <v>79</v>
      </c>
      <c r="D28" s="141" t="s">
        <v>6</v>
      </c>
      <c r="E28" s="141">
        <v>75</v>
      </c>
      <c r="F28" s="135"/>
      <c r="G28" s="135"/>
      <c r="H28" s="135"/>
      <c r="I28" s="135"/>
      <c r="J28" s="135"/>
      <c r="K28" s="136"/>
      <c r="L28" s="137"/>
      <c r="M28" s="138"/>
      <c r="N28" s="138"/>
      <c r="O28" s="138"/>
      <c r="P28" s="136"/>
    </row>
    <row r="29" spans="1:16" s="139" customFormat="1" ht="13.8" x14ac:dyDescent="0.25">
      <c r="A29" s="132">
        <v>15</v>
      </c>
      <c r="B29" s="133"/>
      <c r="C29" s="134" t="s">
        <v>80</v>
      </c>
      <c r="D29" s="141" t="s">
        <v>6</v>
      </c>
      <c r="E29" s="141">
        <v>10</v>
      </c>
      <c r="F29" s="135"/>
      <c r="G29" s="135"/>
      <c r="H29" s="135"/>
      <c r="I29" s="135"/>
      <c r="J29" s="135"/>
      <c r="K29" s="136"/>
      <c r="L29" s="137"/>
      <c r="M29" s="138"/>
      <c r="N29" s="138"/>
      <c r="O29" s="138"/>
      <c r="P29" s="136"/>
    </row>
    <row r="30" spans="1:16" s="139" customFormat="1" ht="13.8" x14ac:dyDescent="0.25">
      <c r="A30" s="132"/>
      <c r="B30" s="133"/>
      <c r="C30" s="134" t="s">
        <v>82</v>
      </c>
      <c r="D30" s="141" t="s">
        <v>6</v>
      </c>
      <c r="E30" s="141">
        <v>75</v>
      </c>
      <c r="F30" s="135"/>
      <c r="G30" s="135"/>
      <c r="H30" s="135"/>
      <c r="I30" s="135"/>
      <c r="J30" s="135"/>
      <c r="K30" s="136"/>
      <c r="L30" s="137"/>
      <c r="M30" s="138"/>
      <c r="N30" s="138"/>
      <c r="O30" s="138"/>
      <c r="P30" s="136"/>
    </row>
    <row r="31" spans="1:16" s="139" customFormat="1" ht="16.5" customHeight="1" x14ac:dyDescent="0.25">
      <c r="A31" s="132">
        <v>16</v>
      </c>
      <c r="B31" s="133"/>
      <c r="C31" s="140" t="s">
        <v>83</v>
      </c>
      <c r="D31" s="141" t="s">
        <v>6</v>
      </c>
      <c r="E31" s="141">
        <v>50</v>
      </c>
      <c r="F31" s="135"/>
      <c r="G31" s="135"/>
      <c r="H31" s="135"/>
      <c r="I31" s="135"/>
      <c r="J31" s="135"/>
      <c r="K31" s="136"/>
      <c r="L31" s="137"/>
      <c r="M31" s="138"/>
      <c r="N31" s="138"/>
      <c r="O31" s="138"/>
      <c r="P31" s="136"/>
    </row>
    <row r="32" spans="1:16" s="139" customFormat="1" ht="13.8" x14ac:dyDescent="0.25">
      <c r="A32" s="132">
        <v>17</v>
      </c>
      <c r="B32" s="133"/>
      <c r="C32" s="140" t="s">
        <v>84</v>
      </c>
      <c r="D32" s="141" t="s">
        <v>38</v>
      </c>
      <c r="E32" s="141">
        <v>1</v>
      </c>
      <c r="F32" s="135"/>
      <c r="G32" s="135"/>
      <c r="H32" s="135"/>
      <c r="I32" s="135"/>
      <c r="J32" s="135"/>
      <c r="K32" s="136"/>
      <c r="L32" s="137"/>
      <c r="M32" s="138"/>
      <c r="N32" s="138"/>
      <c r="O32" s="138"/>
      <c r="P32" s="136"/>
    </row>
    <row r="33" spans="1:22" s="139" customFormat="1" ht="13.8" x14ac:dyDescent="0.25">
      <c r="A33" s="132">
        <v>18</v>
      </c>
      <c r="B33" s="133"/>
      <c r="C33" s="140" t="s">
        <v>85</v>
      </c>
      <c r="D33" s="141" t="s">
        <v>38</v>
      </c>
      <c r="E33" s="141">
        <v>1</v>
      </c>
      <c r="F33" s="135"/>
      <c r="G33" s="135"/>
      <c r="H33" s="135"/>
      <c r="I33" s="135"/>
      <c r="J33" s="135"/>
      <c r="K33" s="136"/>
      <c r="L33" s="137"/>
      <c r="M33" s="138"/>
      <c r="N33" s="138"/>
      <c r="O33" s="138"/>
      <c r="P33" s="136"/>
    </row>
    <row r="34" spans="1:22" s="139" customFormat="1" ht="13.8" x14ac:dyDescent="0.25">
      <c r="A34" s="132">
        <v>19</v>
      </c>
      <c r="B34" s="133"/>
      <c r="C34" s="140" t="s">
        <v>86</v>
      </c>
      <c r="D34" s="141" t="s">
        <v>38</v>
      </c>
      <c r="E34" s="141">
        <v>1</v>
      </c>
      <c r="F34" s="135"/>
      <c r="G34" s="142"/>
      <c r="H34" s="135"/>
      <c r="I34" s="135"/>
      <c r="J34" s="135"/>
      <c r="K34" s="136"/>
      <c r="L34" s="137"/>
      <c r="M34" s="138"/>
      <c r="N34" s="138"/>
      <c r="O34" s="138"/>
      <c r="P34" s="136"/>
      <c r="S34" s="143"/>
      <c r="T34" s="144"/>
      <c r="V34" s="143"/>
    </row>
    <row r="35" spans="1:22" s="151" customFormat="1" ht="29.25" customHeight="1" x14ac:dyDescent="0.25">
      <c r="A35" s="145"/>
      <c r="B35" s="146"/>
      <c r="C35" s="154" t="s">
        <v>77</v>
      </c>
      <c r="D35" s="147"/>
      <c r="E35" s="147"/>
      <c r="F35" s="147"/>
      <c r="G35" s="147"/>
      <c r="H35" s="147"/>
      <c r="I35" s="147"/>
      <c r="J35" s="147"/>
      <c r="K35" s="148"/>
      <c r="L35" s="149"/>
      <c r="M35" s="147"/>
      <c r="N35" s="147"/>
      <c r="O35" s="147"/>
      <c r="P35" s="150"/>
    </row>
    <row r="36" spans="1:22" s="139" customFormat="1" ht="13.8" x14ac:dyDescent="0.25">
      <c r="A36" s="132">
        <v>20</v>
      </c>
      <c r="B36" s="133"/>
      <c r="C36" s="134" t="s">
        <v>87</v>
      </c>
      <c r="D36" s="141" t="s">
        <v>38</v>
      </c>
      <c r="E36" s="141">
        <v>6</v>
      </c>
      <c r="F36" s="135"/>
      <c r="G36" s="142"/>
      <c r="H36" s="135"/>
      <c r="I36" s="135"/>
      <c r="J36" s="135"/>
      <c r="K36" s="136"/>
      <c r="L36" s="137"/>
      <c r="M36" s="138"/>
      <c r="N36" s="138"/>
      <c r="O36" s="138"/>
      <c r="P36" s="136"/>
    </row>
    <row r="37" spans="1:22" s="139" customFormat="1" ht="13.8" x14ac:dyDescent="0.25">
      <c r="A37" s="132">
        <v>21</v>
      </c>
      <c r="B37" s="133"/>
      <c r="C37" s="134" t="s">
        <v>88</v>
      </c>
      <c r="D37" s="141" t="s">
        <v>38</v>
      </c>
      <c r="E37" s="141">
        <v>4</v>
      </c>
      <c r="F37" s="135"/>
      <c r="G37" s="142"/>
      <c r="H37" s="135"/>
      <c r="I37" s="135"/>
      <c r="J37" s="135"/>
      <c r="K37" s="136"/>
      <c r="L37" s="137"/>
      <c r="M37" s="138"/>
      <c r="N37" s="138"/>
      <c r="O37" s="138"/>
      <c r="P37" s="136"/>
    </row>
    <row r="38" spans="1:22" s="139" customFormat="1" ht="13.8" x14ac:dyDescent="0.25">
      <c r="A38" s="132">
        <v>22</v>
      </c>
      <c r="B38" s="133"/>
      <c r="C38" s="134" t="s">
        <v>89</v>
      </c>
      <c r="D38" s="141" t="s">
        <v>38</v>
      </c>
      <c r="E38" s="141">
        <v>1</v>
      </c>
      <c r="F38" s="135"/>
      <c r="G38" s="142"/>
      <c r="H38" s="135"/>
      <c r="I38" s="135"/>
      <c r="J38" s="135"/>
      <c r="K38" s="136"/>
      <c r="L38" s="137"/>
      <c r="M38" s="138"/>
      <c r="N38" s="138"/>
      <c r="O38" s="138"/>
      <c r="P38" s="136"/>
    </row>
    <row r="39" spans="1:22" s="139" customFormat="1" ht="13.8" x14ac:dyDescent="0.25">
      <c r="A39" s="132">
        <v>23</v>
      </c>
      <c r="B39" s="133"/>
      <c r="C39" s="134" t="s">
        <v>88</v>
      </c>
      <c r="D39" s="141" t="s">
        <v>38</v>
      </c>
      <c r="E39" s="141">
        <v>1</v>
      </c>
      <c r="F39" s="135"/>
      <c r="G39" s="142"/>
      <c r="H39" s="135"/>
      <c r="I39" s="135"/>
      <c r="J39" s="135"/>
      <c r="K39" s="136"/>
      <c r="L39" s="137"/>
      <c r="M39" s="138"/>
      <c r="N39" s="138"/>
      <c r="O39" s="138"/>
      <c r="P39" s="136"/>
    </row>
    <row r="40" spans="1:22" s="139" customFormat="1" ht="13.8" x14ac:dyDescent="0.25">
      <c r="A40" s="132">
        <v>24</v>
      </c>
      <c r="B40" s="133"/>
      <c r="C40" s="134" t="s">
        <v>90</v>
      </c>
      <c r="D40" s="141" t="s">
        <v>38</v>
      </c>
      <c r="E40" s="141">
        <v>2</v>
      </c>
      <c r="F40" s="135"/>
      <c r="G40" s="142"/>
      <c r="H40" s="135"/>
      <c r="I40" s="135"/>
      <c r="J40" s="135"/>
      <c r="K40" s="136"/>
      <c r="L40" s="137"/>
      <c r="M40" s="138"/>
      <c r="N40" s="138"/>
      <c r="O40" s="138"/>
      <c r="P40" s="136"/>
    </row>
    <row r="41" spans="1:22" s="139" customFormat="1" ht="13.8" x14ac:dyDescent="0.25">
      <c r="A41" s="132">
        <v>25</v>
      </c>
      <c r="B41" s="133"/>
      <c r="C41" s="134" t="s">
        <v>91</v>
      </c>
      <c r="D41" s="141" t="s">
        <v>38</v>
      </c>
      <c r="E41" s="141">
        <v>1</v>
      </c>
      <c r="F41" s="135"/>
      <c r="G41" s="142"/>
      <c r="H41" s="135"/>
      <c r="I41" s="135"/>
      <c r="J41" s="135"/>
      <c r="K41" s="136"/>
      <c r="L41" s="137"/>
      <c r="M41" s="138"/>
      <c r="N41" s="138"/>
      <c r="O41" s="138"/>
      <c r="P41" s="136"/>
    </row>
    <row r="42" spans="1:22" s="139" customFormat="1" ht="39.6" x14ac:dyDescent="0.25">
      <c r="A42" s="132">
        <v>26</v>
      </c>
      <c r="B42" s="133"/>
      <c r="C42" s="134" t="s">
        <v>93</v>
      </c>
      <c r="D42" s="141" t="s">
        <v>55</v>
      </c>
      <c r="E42" s="141">
        <v>1</v>
      </c>
      <c r="F42" s="135"/>
      <c r="G42" s="142"/>
      <c r="H42" s="135"/>
      <c r="I42" s="135"/>
      <c r="J42" s="135"/>
      <c r="K42" s="136"/>
      <c r="L42" s="137"/>
      <c r="M42" s="138"/>
      <c r="N42" s="138"/>
      <c r="O42" s="138"/>
      <c r="P42" s="136"/>
    </row>
    <row r="43" spans="1:22" s="139" customFormat="1" ht="26.4" x14ac:dyDescent="0.25">
      <c r="A43" s="132">
        <v>27</v>
      </c>
      <c r="B43" s="133"/>
      <c r="C43" s="134" t="s">
        <v>94</v>
      </c>
      <c r="D43" s="141" t="s">
        <v>55</v>
      </c>
      <c r="E43" s="141">
        <v>13</v>
      </c>
      <c r="F43" s="135"/>
      <c r="G43" s="142"/>
      <c r="H43" s="135"/>
      <c r="I43" s="135"/>
      <c r="J43" s="135"/>
      <c r="K43" s="136"/>
      <c r="L43" s="137"/>
      <c r="M43" s="138"/>
      <c r="N43" s="138"/>
      <c r="O43" s="138"/>
      <c r="P43" s="136"/>
    </row>
    <row r="44" spans="1:22" s="139" customFormat="1" ht="26.4" x14ac:dyDescent="0.25">
      <c r="A44" s="132">
        <v>28</v>
      </c>
      <c r="B44" s="133"/>
      <c r="C44" s="134" t="s">
        <v>95</v>
      </c>
      <c r="D44" s="141" t="s">
        <v>38</v>
      </c>
      <c r="E44" s="141">
        <v>1</v>
      </c>
      <c r="F44" s="135"/>
      <c r="G44" s="142"/>
      <c r="H44" s="135"/>
      <c r="I44" s="135"/>
      <c r="J44" s="135"/>
      <c r="K44" s="136"/>
      <c r="L44" s="137"/>
      <c r="M44" s="138"/>
      <c r="N44" s="138"/>
      <c r="O44" s="138"/>
      <c r="P44" s="136"/>
    </row>
    <row r="45" spans="1:22" s="139" customFormat="1" ht="26.4" x14ac:dyDescent="0.25">
      <c r="A45" s="132">
        <v>29</v>
      </c>
      <c r="B45" s="133"/>
      <c r="C45" s="134" t="s">
        <v>96</v>
      </c>
      <c r="D45" s="141" t="s">
        <v>38</v>
      </c>
      <c r="E45" s="141">
        <v>1</v>
      </c>
      <c r="F45" s="135"/>
      <c r="G45" s="142"/>
      <c r="H45" s="135"/>
      <c r="I45" s="135"/>
      <c r="J45" s="135"/>
      <c r="K45" s="136"/>
      <c r="L45" s="137"/>
      <c r="M45" s="138"/>
      <c r="N45" s="138"/>
      <c r="O45" s="138"/>
      <c r="P45" s="136"/>
    </row>
    <row r="46" spans="1:22" s="139" customFormat="1" ht="27" thickBot="1" x14ac:dyDescent="0.3">
      <c r="A46" s="132">
        <v>30</v>
      </c>
      <c r="B46" s="133"/>
      <c r="C46" s="134" t="s">
        <v>92</v>
      </c>
      <c r="D46" s="141" t="s">
        <v>38</v>
      </c>
      <c r="E46" s="141">
        <v>1</v>
      </c>
      <c r="F46" s="135"/>
      <c r="G46" s="142"/>
      <c r="H46" s="135"/>
      <c r="I46" s="135"/>
      <c r="J46" s="135"/>
      <c r="K46" s="136"/>
      <c r="L46" s="137"/>
      <c r="M46" s="138"/>
      <c r="N46" s="138"/>
      <c r="O46" s="138"/>
      <c r="P46" s="136"/>
    </row>
    <row r="47" spans="1:22" s="88" customFormat="1" ht="18" customHeight="1" thickBot="1" x14ac:dyDescent="0.35">
      <c r="A47" s="81"/>
      <c r="B47" s="82"/>
      <c r="C47" s="83"/>
      <c r="D47" s="84"/>
      <c r="E47" s="85"/>
      <c r="F47" s="82"/>
      <c r="G47" s="57"/>
      <c r="H47" s="86"/>
      <c r="I47" s="86"/>
      <c r="J47" s="86"/>
      <c r="K47" s="87" t="s">
        <v>39</v>
      </c>
      <c r="L47" s="116"/>
      <c r="M47" s="116"/>
      <c r="N47" s="116"/>
      <c r="O47" s="116"/>
      <c r="P47" s="116"/>
    </row>
    <row r="48" spans="1:22" s="89" customFormat="1" ht="13.2" x14ac:dyDescent="0.25">
      <c r="A48" s="60"/>
      <c r="B48" s="72"/>
      <c r="F48" s="72"/>
      <c r="G48" s="75"/>
      <c r="H48" s="55"/>
      <c r="I48" s="55"/>
      <c r="J48" s="55"/>
      <c r="K48" s="54"/>
      <c r="L48" s="55"/>
      <c r="M48" s="55"/>
      <c r="N48" s="55"/>
      <c r="O48" s="55"/>
      <c r="P48" s="56"/>
    </row>
    <row r="49" spans="1:16" s="89" customFormat="1" ht="13.2" x14ac:dyDescent="0.25">
      <c r="A49" s="60"/>
      <c r="B49" s="72"/>
      <c r="F49" s="72"/>
      <c r="G49" s="75"/>
      <c r="H49" s="55"/>
      <c r="I49" s="55"/>
      <c r="J49" s="55"/>
      <c r="K49" s="54"/>
      <c r="L49" s="55"/>
      <c r="M49" s="55"/>
      <c r="N49" s="55"/>
      <c r="O49" s="55"/>
      <c r="P49" s="56"/>
    </row>
    <row r="50" spans="1:16" s="89" customFormat="1" ht="13.2" x14ac:dyDescent="0.25">
      <c r="A50" s="167" t="s">
        <v>53</v>
      </c>
      <c r="B50" s="167"/>
      <c r="C50" s="167"/>
      <c r="D50" s="167"/>
      <c r="E50" s="167"/>
      <c r="F50" s="167"/>
      <c r="G50" s="167"/>
      <c r="H50" s="167"/>
      <c r="I50" s="167"/>
      <c r="J50" s="167"/>
      <c r="K50" s="167"/>
      <c r="L50" s="167"/>
      <c r="M50" s="167"/>
      <c r="N50" s="55"/>
      <c r="O50" s="55"/>
      <c r="P50" s="56"/>
    </row>
    <row r="51" spans="1:16" s="89" customFormat="1" ht="13.2" x14ac:dyDescent="0.25">
      <c r="A51" s="167"/>
      <c r="B51" s="167"/>
      <c r="C51" s="167"/>
      <c r="D51" s="167"/>
      <c r="E51" s="167"/>
      <c r="F51" s="167"/>
      <c r="G51" s="167"/>
      <c r="H51" s="167"/>
      <c r="I51" s="167"/>
      <c r="J51" s="167"/>
      <c r="K51" s="167"/>
      <c r="L51" s="167"/>
      <c r="M51" s="167"/>
      <c r="N51" s="55"/>
      <c r="O51" s="55"/>
      <c r="P51" s="56"/>
    </row>
    <row r="52" spans="1:16" s="89" customFormat="1" ht="13.2" x14ac:dyDescent="0.25">
      <c r="A52" s="104" t="s">
        <v>44</v>
      </c>
      <c r="B52" s="105"/>
      <c r="C52" s="106"/>
      <c r="D52" s="105"/>
      <c r="H52" s="88"/>
      <c r="I52" s="88"/>
      <c r="J52" s="88"/>
      <c r="K52" s="88"/>
      <c r="L52" s="88"/>
      <c r="M52" s="88"/>
      <c r="N52" s="55"/>
      <c r="O52" s="55"/>
      <c r="P52" s="56"/>
    </row>
    <row r="53" spans="1:16" s="89" customFormat="1" ht="13.2" x14ac:dyDescent="0.25">
      <c r="A53" s="167" t="s">
        <v>54</v>
      </c>
      <c r="B53" s="167"/>
      <c r="C53" s="167"/>
      <c r="D53" s="167"/>
      <c r="E53" s="167"/>
      <c r="F53" s="167"/>
      <c r="G53" s="167"/>
      <c r="H53" s="167"/>
      <c r="I53" s="167"/>
      <c r="J53" s="167"/>
      <c r="K53" s="167"/>
      <c r="L53" s="167"/>
      <c r="M53" s="167"/>
      <c r="N53" s="55"/>
      <c r="O53" s="55"/>
      <c r="P53" s="56"/>
    </row>
    <row r="54" spans="1:16" s="89" customFormat="1" ht="13.2" x14ac:dyDescent="0.25">
      <c r="A54" s="167"/>
      <c r="B54" s="167"/>
      <c r="C54" s="167"/>
      <c r="D54" s="167"/>
      <c r="E54" s="167"/>
      <c r="F54" s="167"/>
      <c r="G54" s="167"/>
      <c r="H54" s="167"/>
      <c r="I54" s="167"/>
      <c r="J54" s="167"/>
      <c r="K54" s="167"/>
      <c r="L54" s="167"/>
      <c r="M54" s="167"/>
      <c r="N54" s="55"/>
      <c r="O54" s="55"/>
      <c r="P54" s="56"/>
    </row>
    <row r="55" spans="1:16" s="89" customFormat="1" ht="13.2" x14ac:dyDescent="0.25">
      <c r="A55" s="104" t="s">
        <v>44</v>
      </c>
      <c r="B55" s="109"/>
      <c r="C55" s="110"/>
      <c r="D55" s="110"/>
      <c r="G55" s="111"/>
      <c r="H55" s="88"/>
      <c r="I55" s="88"/>
      <c r="J55" s="88"/>
      <c r="K55" s="88"/>
      <c r="L55" s="88"/>
      <c r="M55" s="88"/>
      <c r="N55" s="55"/>
      <c r="O55" s="55"/>
      <c r="P55" s="56"/>
    </row>
    <row r="56" spans="1:16" s="131" customFormat="1" ht="193.2" customHeight="1" x14ac:dyDescent="0.3">
      <c r="A56" s="184" t="s">
        <v>100</v>
      </c>
      <c r="B56" s="185"/>
      <c r="C56" s="185"/>
      <c r="D56" s="185"/>
      <c r="E56" s="185"/>
      <c r="F56" s="185"/>
      <c r="G56" s="185"/>
      <c r="H56" s="185"/>
      <c r="I56" s="185"/>
      <c r="J56" s="185"/>
      <c r="K56" s="185"/>
      <c r="L56" s="185"/>
      <c r="M56" s="185"/>
      <c r="N56" s="185"/>
      <c r="O56" s="185"/>
      <c r="P56" s="130"/>
    </row>
  </sheetData>
  <mergeCells count="16">
    <mergeCell ref="D1:J1"/>
    <mergeCell ref="D2:J2"/>
    <mergeCell ref="D3:J3"/>
    <mergeCell ref="A10:A11"/>
    <mergeCell ref="B10:B11"/>
    <mergeCell ref="C10:C11"/>
    <mergeCell ref="A56:O56"/>
    <mergeCell ref="D10:D11"/>
    <mergeCell ref="E10:E11"/>
    <mergeCell ref="A6:D6"/>
    <mergeCell ref="A4:K4"/>
    <mergeCell ref="A50:M51"/>
    <mergeCell ref="F8:G8"/>
    <mergeCell ref="A53:M54"/>
    <mergeCell ref="F10:K10"/>
    <mergeCell ref="L10:P10"/>
  </mergeCells>
  <pageMargins left="0.43307086614173229" right="0.36" top="0.41" bottom="0.17" header="0.31496062992125984" footer="0.15748031496062992"/>
  <pageSetup paperSize="9"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3</vt:i4>
      </vt:variant>
    </vt:vector>
  </HeadingPairs>
  <TitlesOfParts>
    <vt:vector size="6" baseType="lpstr">
      <vt:lpstr>Koptāme</vt:lpstr>
      <vt:lpstr>Kopsavilkums</vt:lpstr>
      <vt:lpstr>LOK</vt:lpstr>
      <vt:lpstr>Kopsavilkums!Drukas_apgabals</vt:lpstr>
      <vt:lpstr>Koptāme!Drukas_apgabals</vt:lpstr>
      <vt:lpstr>LOK!Drukas_apgabals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marissalcevics</dc:creator>
  <cp:lastModifiedBy>Evita Liškovska</cp:lastModifiedBy>
  <cp:lastPrinted>2025-02-25T14:20:23Z</cp:lastPrinted>
  <dcterms:created xsi:type="dcterms:W3CDTF">2010-09-20T07:06:03Z</dcterms:created>
  <dcterms:modified xsi:type="dcterms:W3CDTF">2026-01-08T13:00:44Z</dcterms:modified>
</cp:coreProperties>
</file>