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rigasudens-my.sharepoint.com/personal/kristine_sedlere_rigasudens_lv1/Documents/5_Bukaišu_kamera/Iepirkumam/"/>
    </mc:Choice>
  </mc:AlternateContent>
  <xr:revisionPtr revIDLastSave="88" documentId="13_ncr:1_{F2E04DB9-FA70-4C91-ACCE-2AAAD6E64DE3}" xr6:coauthVersionLast="47" xr6:coauthVersionMax="47" xr10:uidLastSave="{7AD02010-1AE7-4C37-A5E5-B3ABF58363E5}"/>
  <bookViews>
    <workbookView xWindow="-120" yWindow="-120" windowWidth="29040" windowHeight="17640" tabRatio="654" xr2:uid="{00000000-000D-0000-FFFF-FFFF00000000}"/>
  </bookViews>
  <sheets>
    <sheet name="programma" sheetId="5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 i="58" l="1"/>
  <c r="AZ10" i="58"/>
  <c r="AZ11" i="58"/>
  <c r="AZ12" i="58"/>
  <c r="AZ13" i="58"/>
  <c r="AZ14" i="58"/>
  <c r="AZ15" i="58"/>
  <c r="AZ16" i="58"/>
  <c r="AZ17" i="58"/>
  <c r="AZ18" i="58"/>
  <c r="AZ8" i="58"/>
  <c r="BA8" i="58" s="1"/>
  <c r="BC8" i="58" s="1"/>
  <c r="BA18" i="58"/>
  <c r="BC18" i="58" s="1"/>
  <c r="AU16" i="58"/>
  <c r="AY16" i="58" s="1"/>
  <c r="AU15" i="58"/>
  <c r="AY15" i="58" s="1"/>
  <c r="AU14" i="58"/>
  <c r="AY14" i="58" s="1"/>
  <c r="AU12" i="58"/>
  <c r="AY12" i="58" s="1"/>
  <c r="AU11" i="58"/>
  <c r="AY11" i="58" s="1"/>
  <c r="AU10" i="58"/>
  <c r="AY10" i="58" s="1"/>
  <c r="AU9" i="58"/>
  <c r="AY9" i="58" s="1"/>
  <c r="BA17" i="58"/>
  <c r="BC17" i="58" s="1"/>
  <c r="BA13" i="58"/>
  <c r="BC13" i="58" s="1"/>
  <c r="AA9" i="58"/>
  <c r="AA10" i="58"/>
  <c r="AA11" i="58"/>
  <c r="AA12" i="58"/>
  <c r="AA14" i="58"/>
  <c r="AA15" i="58"/>
  <c r="AA16" i="58"/>
  <c r="AP15" i="58"/>
  <c r="AP16" i="58"/>
  <c r="AP12" i="58"/>
  <c r="AK15" i="58"/>
  <c r="AK16" i="58"/>
  <c r="AF15" i="58"/>
  <c r="AF16" i="58"/>
  <c r="AF12" i="58"/>
  <c r="AK11" i="58"/>
  <c r="AK12" i="58"/>
  <c r="V11" i="58"/>
  <c r="V12" i="58"/>
  <c r="V15" i="58"/>
  <c r="V16" i="58"/>
  <c r="Q15" i="58"/>
  <c r="Q16" i="58"/>
  <c r="Q11" i="58"/>
  <c r="Q12" i="58"/>
  <c r="L15" i="58"/>
  <c r="L16" i="58"/>
  <c r="L12" i="58"/>
  <c r="AP9" i="58"/>
  <c r="AP10" i="58"/>
  <c r="AP11" i="58"/>
  <c r="AP14" i="58"/>
  <c r="AK9" i="58"/>
  <c r="AK10" i="58"/>
  <c r="AK14" i="58"/>
  <c r="AF9" i="58"/>
  <c r="AF10" i="58"/>
  <c r="AF11" i="58"/>
  <c r="AF14" i="58"/>
  <c r="V9" i="58"/>
  <c r="V10" i="58"/>
  <c r="V14" i="58"/>
  <c r="Q9" i="58"/>
  <c r="Q10" i="58"/>
  <c r="Q14" i="58"/>
  <c r="L9" i="58"/>
  <c r="L10" i="58"/>
  <c r="L11" i="58"/>
  <c r="L14" i="58"/>
  <c r="BA15" i="58" l="1"/>
  <c r="BC15" i="58" s="1"/>
  <c r="BA11" i="58"/>
  <c r="BC11" i="58" s="1"/>
  <c r="BA16" i="58"/>
  <c r="BC16" i="58" s="1"/>
  <c r="BA10" i="58"/>
  <c r="BC10" i="58" s="1"/>
  <c r="BA12" i="58"/>
  <c r="BC12" i="58" s="1"/>
  <c r="BB8" i="58"/>
  <c r="BB18" i="58"/>
  <c r="BB17" i="58"/>
  <c r="BA14" i="58"/>
  <c r="BC14" i="58" s="1"/>
  <c r="BA9" i="58"/>
  <c r="BC9" i="58" s="1"/>
  <c r="BB14" i="58"/>
  <c r="BB13" i="58"/>
  <c r="BB10" i="58"/>
  <c r="BB9" i="58"/>
  <c r="BB16" i="58" l="1"/>
  <c r="BB12" i="58"/>
  <c r="BB11" i="58"/>
  <c r="BB15" i="58"/>
</calcChain>
</file>

<file path=xl/sharedStrings.xml><?xml version="1.0" encoding="utf-8"?>
<sst xmlns="http://schemas.openxmlformats.org/spreadsheetml/2006/main" count="110" uniqueCount="67">
  <si>
    <t>Darba posms</t>
  </si>
  <si>
    <t>Provizoriskais apjoms</t>
  </si>
  <si>
    <t xml:space="preserve"> </t>
  </si>
  <si>
    <t>Kopā</t>
  </si>
  <si>
    <t>Maksimāli pieļaujamais faktiskais darbu izpildes ilgums dienās</t>
  </si>
  <si>
    <t>Būvdarbu Sākums (datums)</t>
  </si>
  <si>
    <t>Būvdarbu Beigas (datums)</t>
  </si>
  <si>
    <t>Izbūvētais apjoms KOPĀ</t>
  </si>
  <si>
    <t>Atlikums</t>
  </si>
  <si>
    <t>Daudzums</t>
  </si>
  <si>
    <t>%</t>
  </si>
  <si>
    <t>Aizpildīšanas instrukcija</t>
  </si>
  <si>
    <t>1.</t>
  </si>
  <si>
    <t>Darbus plānot nodrošinot:</t>
  </si>
  <si>
    <t>1.2.</t>
  </si>
  <si>
    <t>1.3.</t>
  </si>
  <si>
    <t>2.</t>
  </si>
  <si>
    <t>2.1.</t>
  </si>
  <si>
    <t>3.</t>
  </si>
  <si>
    <t>Resursus plānot, neatkarīgi no brigādes piederības (Uzņēmēja/Apakšuzņēmēja), nodrošinot:</t>
  </si>
  <si>
    <t>3.1.</t>
  </si>
  <si>
    <t>Vienā brigādē ne mazāk kā 3 būvstrādniekus, neieskaitot tehnikas vienību operatorus / vadītājus.</t>
  </si>
  <si>
    <t xml:space="preserve">Darbu apjomu izpildes kalendāro grafiku noformēt, nodrošinot zemāk norādīto nosacījumu ievērošanu: </t>
  </si>
  <si>
    <t>m</t>
  </si>
  <si>
    <t>Neaizpildīt pelēki iekrāsotos lauciņus</t>
  </si>
  <si>
    <t>Personu skaits brigādē, neskaitot mehānismu operātorus un vadītājus</t>
  </si>
  <si>
    <t>Pretendenta vai apakšuzņēmēja nosaukums</t>
  </si>
  <si>
    <t>Brigādes Nr.</t>
  </si>
  <si>
    <t>Tabula Nr.2</t>
  </si>
  <si>
    <t>Tabulā norādītās formulas pretendents nav tiesīgs mainīt</t>
  </si>
  <si>
    <t>Piesaistītais resurs (brigāde Nr.)</t>
  </si>
  <si>
    <t>KALENDĀRAIS GRAFIKS - DARBA PROGRAMMA</t>
  </si>
  <si>
    <t>Tabula Nr.1</t>
  </si>
  <si>
    <t xml:space="preserve">Datus, kas norādīti kolonnās no A līdz D Pretendents grozīt, papildināt vai izdzēst nav tiesīgs. Kolonnā D ir norādīts FAKTISKI darbu veikšanai paredzētais deinu skaits (ne periods). </t>
  </si>
  <si>
    <t>Kolonnās E un F norādīt Pretendenta plānoto datumu "xx.xx.xxxx", norādot attiecīgo veicamo darbu periodu. F un E kolonnu starpībai nav jāsakrīt ar D kolonnas dienu skaitu</t>
  </si>
  <si>
    <t>Kolonnā G norādīt Tabulā Nr.2 norādīto (plānoto) resursa nosaukumu, (Brigādes Nr.)</t>
  </si>
  <si>
    <t>Attiecīgajos laika grafika mēnešos, kur plānoti attiecīgie darbi, zaļā krāsā jāiekrāso nedēļas, kurās notiks darbi un apjomi metros, ja tādi tiks veikti</t>
  </si>
  <si>
    <t>Attiecīgajos laika grafika mēnešos sarkanā krāsā jāiekrāso nedēļas, kurās plānots tehnoloģiskais pārtraukums, ja tāds ir paredzēts</t>
  </si>
  <si>
    <t>3.2.</t>
  </si>
  <si>
    <t>3.3.</t>
  </si>
  <si>
    <t>3.4.</t>
  </si>
  <si>
    <t>3.5.</t>
  </si>
  <si>
    <t>3.6.</t>
  </si>
  <si>
    <t>3.7.</t>
  </si>
  <si>
    <t>1.4.</t>
  </si>
  <si>
    <t>1.5.</t>
  </si>
  <si>
    <t>Piebrakšanas iespējas pie nekuskamajiem īpašumiem</t>
  </si>
  <si>
    <t>Rakšanas un citu atļauju saņemšanu darbu veikšanai no visām nepieciešamajām institūcijām</t>
  </si>
  <si>
    <t>Sadzīves kanalizācijas notekūdeņu plūsmas pārsūknēšana</t>
  </si>
  <si>
    <t>Darba programmā jānorāda būvdarbu apjoms atjaunojamā seguma virskārtai (attiecīgi šo darbu veikšanas periodā), savukārt seguma citas kārtas vai cita veida būvdarbu izpildes (tai skaitā, sagatavošanās darbu, seguma virskārtas demontāžu) laiks jānorāda, attiecīgo nedēļu (darba lapas šūnu) aizpildot ar krāsojumu</t>
  </si>
  <si>
    <t>kpl</t>
  </si>
  <si>
    <t>gb</t>
  </si>
  <si>
    <t>kpl.</t>
  </si>
  <si>
    <t>Mēneša nosaukums</t>
  </si>
  <si>
    <t>Pārslēgumu kamera Bukaišu ielā 2A, Rīga</t>
  </si>
  <si>
    <t>Būvlaukuma sagatvošana</t>
  </si>
  <si>
    <t>Pagaidu apvadlīnijas izbūve</t>
  </si>
  <si>
    <t>Demontāžas darbi</t>
  </si>
  <si>
    <t>Zemes darbi</t>
  </si>
  <si>
    <t>m3</t>
  </si>
  <si>
    <t>Nerūsējošā tēauda caurule DN1000 , t.sk montāža</t>
  </si>
  <si>
    <t>Ķīļveida aizbīdņa DN1000/PN10 ar elektropiedziņu Auma , t.sk montāža un bulstkrūves</t>
  </si>
  <si>
    <t>Vadības sadale</t>
  </si>
  <si>
    <t>Vadības sistēmas programmnodrošinājums un programmēšanas darbi</t>
  </si>
  <si>
    <t>Elektromontāžas materiāli un darbi</t>
  </si>
  <si>
    <t>Nobeiguma darbi un darbu nodošana- pieņemšana</t>
  </si>
  <si>
    <t>Telfersijas balsta konstrukcijas izbūve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</si>
</sst>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_(* \(#,##0.0\);_(* &quot;-&quot;??_);_(@_)"/>
    <numFmt numFmtId="165" formatCode="0.00_ ;\-0.00\ "/>
    <numFmt numFmtId="166" formatCode="_-* #,##0\ _€_-;\-* #,##0\ _€_-;_-* &quot;-&quot;??\ _€_-;_-@_-"/>
  </numFmts>
  <fonts count="13" x14ac:knownFonts="1">
    <font>
      <sz val="11"/>
      <color theme="1"/>
      <name val="Calibri"/>
      <family val="2"/>
      <charset val="186"/>
      <scheme val="minor"/>
    </font>
    <font>
      <sz val="8"/>
      <name val="Calibri"/>
      <family val="2"/>
      <charset val="186"/>
      <scheme val="minor"/>
    </font>
    <font>
      <sz val="11"/>
      <color indexed="8"/>
      <name val="Calibri"/>
      <family val="2"/>
      <charset val="186"/>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b/>
      <sz val="12"/>
      <color theme="1"/>
      <name val="Times New Roman"/>
      <family val="1"/>
      <charset val="186"/>
    </font>
    <font>
      <sz val="10"/>
      <name val="Arial"/>
      <family val="2"/>
    </font>
    <font>
      <sz val="12"/>
      <name val="Times New Roman"/>
      <family val="1"/>
      <charset val="186"/>
    </font>
    <font>
      <sz val="12"/>
      <color theme="1"/>
      <name val="Times New Roman"/>
      <family val="1"/>
      <charset val="186"/>
    </font>
    <font>
      <sz val="12"/>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medium">
        <color indexed="64"/>
      </right>
      <top/>
      <bottom/>
      <diagonal/>
    </border>
    <border>
      <left style="thin">
        <color auto="1"/>
      </left>
      <right style="thin">
        <color auto="1"/>
      </right>
      <top/>
      <bottom style="thin">
        <color auto="1"/>
      </bottom>
      <diagonal/>
    </border>
    <border>
      <left style="medium">
        <color indexed="64"/>
      </left>
      <right style="thin">
        <color indexed="64"/>
      </right>
      <top/>
      <bottom style="medium">
        <color indexed="64"/>
      </bottom>
      <diagonal/>
    </border>
  </borders>
  <cellStyleXfs count="5">
    <xf numFmtId="0" fontId="0" fillId="0" borderId="0"/>
    <xf numFmtId="0" fontId="2" fillId="0" borderId="0"/>
    <xf numFmtId="0" fontId="2" fillId="0" borderId="0"/>
    <xf numFmtId="43" fontId="3" fillId="0" borderId="0" applyFont="0" applyFill="0" applyBorder="0" applyAlignment="0" applyProtection="0"/>
    <xf numFmtId="0" fontId="9" fillId="0" borderId="0">
      <alignment vertical="center"/>
    </xf>
  </cellStyleXfs>
  <cellXfs count="120">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0" borderId="24" xfId="0" applyFont="1" applyBorder="1" applyAlignment="1">
      <alignment horizontal="center" vertical="center" wrapText="1"/>
    </xf>
    <xf numFmtId="0" fontId="6" fillId="0" borderId="23" xfId="0" applyFont="1" applyBorder="1" applyAlignment="1">
      <alignment horizontal="left" vertical="center"/>
    </xf>
    <xf numFmtId="0" fontId="6" fillId="0" borderId="26" xfId="0" applyFont="1" applyBorder="1" applyAlignment="1">
      <alignment horizontal="center" vertical="center"/>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26" xfId="0" applyFont="1" applyBorder="1" applyAlignment="1">
      <alignment horizontal="center" vertical="center"/>
    </xf>
    <xf numFmtId="0" fontId="6" fillId="3" borderId="4" xfId="0" applyFont="1" applyFill="1" applyBorder="1"/>
    <xf numFmtId="0" fontId="6" fillId="3" borderId="7" xfId="0" applyFont="1" applyFill="1" applyBorder="1" applyAlignment="1">
      <alignment horizontal="center"/>
    </xf>
    <xf numFmtId="0" fontId="6" fillId="3" borderId="7" xfId="0" applyFont="1" applyFill="1" applyBorder="1" applyAlignment="1">
      <alignment horizontal="center" vertical="center"/>
    </xf>
    <xf numFmtId="14" fontId="6" fillId="3" borderId="5" xfId="0" applyNumberFormat="1" applyFont="1" applyFill="1" applyBorder="1" applyAlignment="1">
      <alignment horizontal="center" vertical="center"/>
    </xf>
    <xf numFmtId="14" fontId="6" fillId="3" borderId="30" xfId="0" applyNumberFormat="1" applyFont="1" applyFill="1" applyBorder="1" applyAlignment="1">
      <alignment horizontal="center" vertical="center"/>
    </xf>
    <xf numFmtId="0" fontId="5" fillId="3" borderId="22" xfId="0" applyFont="1" applyFill="1" applyBorder="1" applyAlignment="1">
      <alignment horizontal="center"/>
    </xf>
    <xf numFmtId="0" fontId="5" fillId="3" borderId="32" xfId="0" applyFont="1" applyFill="1" applyBorder="1" applyAlignment="1">
      <alignment horizontal="center"/>
    </xf>
    <xf numFmtId="0" fontId="5" fillId="3" borderId="18" xfId="0" applyFont="1" applyFill="1" applyBorder="1" applyAlignment="1">
      <alignment horizontal="center"/>
    </xf>
    <xf numFmtId="0" fontId="5" fillId="3" borderId="30" xfId="0" applyFont="1" applyFill="1" applyBorder="1" applyAlignment="1">
      <alignment horizontal="center"/>
    </xf>
    <xf numFmtId="0" fontId="5" fillId="3" borderId="15" xfId="0" applyFont="1" applyFill="1" applyBorder="1" applyAlignment="1">
      <alignment horizontal="center"/>
    </xf>
    <xf numFmtId="0" fontId="5" fillId="3" borderId="6" xfId="0" applyFont="1" applyFill="1" applyBorder="1" applyAlignment="1">
      <alignment horizontal="center"/>
    </xf>
    <xf numFmtId="14" fontId="5" fillId="0" borderId="1" xfId="0" applyNumberFormat="1" applyFont="1" applyBorder="1" applyAlignment="1">
      <alignment horizontal="center"/>
    </xf>
    <xf numFmtId="14" fontId="5" fillId="0" borderId="3" xfId="0" applyNumberFormat="1" applyFont="1" applyBorder="1" applyAlignment="1">
      <alignment horizontal="center"/>
    </xf>
    <xf numFmtId="166" fontId="5" fillId="3" borderId="33" xfId="0" applyNumberFormat="1" applyFont="1" applyFill="1" applyBorder="1" applyAlignment="1">
      <alignment horizontal="center"/>
    </xf>
    <xf numFmtId="166" fontId="5" fillId="2" borderId="2" xfId="0" applyNumberFormat="1" applyFont="1" applyFill="1" applyBorder="1" applyAlignment="1">
      <alignment horizontal="center"/>
    </xf>
    <xf numFmtId="166" fontId="5" fillId="2" borderId="1" xfId="0" applyNumberFormat="1" applyFont="1" applyFill="1" applyBorder="1" applyAlignment="1">
      <alignment horizontal="center"/>
    </xf>
    <xf numFmtId="166" fontId="5" fillId="2" borderId="3" xfId="0" applyNumberFormat="1" applyFont="1" applyFill="1" applyBorder="1" applyAlignment="1">
      <alignment horizontal="center"/>
    </xf>
    <xf numFmtId="166" fontId="5" fillId="0" borderId="2" xfId="0" applyNumberFormat="1" applyFont="1" applyBorder="1" applyAlignment="1">
      <alignment horizontal="center"/>
    </xf>
    <xf numFmtId="10" fontId="5" fillId="0" borderId="3" xfId="0" applyNumberFormat="1" applyFont="1" applyBorder="1" applyAlignment="1">
      <alignment horizontal="center"/>
    </xf>
    <xf numFmtId="165" fontId="5" fillId="0" borderId="9" xfId="0" applyNumberFormat="1" applyFont="1" applyBorder="1" applyAlignment="1">
      <alignment horizontal="center"/>
    </xf>
    <xf numFmtId="10" fontId="5" fillId="0" borderId="10" xfId="0" applyNumberFormat="1" applyFont="1" applyBorder="1" applyAlignment="1">
      <alignment horizontal="center"/>
    </xf>
    <xf numFmtId="0" fontId="6" fillId="0" borderId="0" xfId="0" applyFont="1" applyFill="1" applyBorder="1"/>
    <xf numFmtId="0" fontId="6" fillId="0" borderId="6" xfId="0" applyFont="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43" fontId="6" fillId="2" borderId="0" xfId="3" applyFont="1" applyFill="1" applyAlignment="1">
      <alignment horizontal="center" vertical="center"/>
    </xf>
    <xf numFmtId="43" fontId="6" fillId="0" borderId="0" xfId="3" applyFont="1" applyFill="1" applyAlignment="1">
      <alignment horizontal="center" vertical="center"/>
    </xf>
    <xf numFmtId="164" fontId="6" fillId="2" borderId="0" xfId="3" applyNumberFormat="1" applyFont="1" applyFill="1" applyAlignment="1">
      <alignment horizontal="right" vertical="center"/>
    </xf>
    <xf numFmtId="43" fontId="6" fillId="0" borderId="0" xfId="3" applyFont="1" applyFill="1" applyAlignment="1">
      <alignment horizontal="left" vertical="center"/>
    </xf>
    <xf numFmtId="0" fontId="5" fillId="2" borderId="11" xfId="0" applyFont="1" applyFill="1" applyBorder="1" applyAlignment="1">
      <alignment horizontal="center" vertical="center"/>
    </xf>
    <xf numFmtId="0" fontId="5" fillId="0" borderId="13"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5" fillId="0" borderId="27" xfId="0" applyFont="1" applyBorder="1" applyAlignment="1">
      <alignment horizontal="center" vertical="center"/>
    </xf>
    <xf numFmtId="0" fontId="5" fillId="3" borderId="40" xfId="0" applyFont="1" applyFill="1" applyBorder="1" applyAlignment="1">
      <alignment horizontal="center"/>
    </xf>
    <xf numFmtId="166" fontId="5" fillId="2" borderId="10" xfId="0" applyNumberFormat="1" applyFont="1" applyFill="1" applyBorder="1" applyAlignment="1">
      <alignment horizontal="center"/>
    </xf>
    <xf numFmtId="2" fontId="7" fillId="0" borderId="3" xfId="0" applyNumberFormat="1" applyFont="1" applyBorder="1" applyAlignment="1">
      <alignment horizontal="center" vertical="center"/>
    </xf>
    <xf numFmtId="0" fontId="7" fillId="0" borderId="1" xfId="0" applyFont="1" applyBorder="1" applyAlignment="1">
      <alignment horizontal="center" vertical="center"/>
    </xf>
    <xf numFmtId="0" fontId="6" fillId="2" borderId="0" xfId="0" applyFont="1" applyFill="1" applyAlignment="1">
      <alignment horizontal="center"/>
    </xf>
    <xf numFmtId="0" fontId="6" fillId="2" borderId="4"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xf>
    <xf numFmtId="0" fontId="6" fillId="0" borderId="8" xfId="0" applyFont="1" applyBorder="1" applyAlignment="1">
      <alignment horizontal="center" vertical="center" wrapText="1"/>
    </xf>
    <xf numFmtId="2" fontId="7" fillId="0" borderId="43" xfId="0" applyNumberFormat="1" applyFont="1" applyBorder="1" applyAlignment="1">
      <alignment horizontal="center" vertical="center"/>
    </xf>
    <xf numFmtId="0" fontId="6" fillId="0" borderId="41" xfId="0" applyFont="1" applyBorder="1" applyAlignment="1">
      <alignment horizontal="left" vertical="center"/>
    </xf>
    <xf numFmtId="0" fontId="6" fillId="0" borderId="36" xfId="0" applyFont="1" applyBorder="1" applyAlignment="1">
      <alignment horizontal="center" vertical="center" wrapText="1"/>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32" xfId="0" applyFont="1" applyBorder="1" applyAlignment="1">
      <alignment horizontal="center" vertical="center"/>
    </xf>
    <xf numFmtId="0" fontId="6" fillId="2" borderId="0" xfId="0" applyFont="1" applyFill="1" applyBorder="1" applyAlignment="1">
      <alignment horizontal="center" vertical="center" wrapText="1"/>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xf>
    <xf numFmtId="0" fontId="10" fillId="0" borderId="43" xfId="0" applyFont="1" applyBorder="1" applyAlignment="1">
      <alignment wrapText="1"/>
    </xf>
    <xf numFmtId="0" fontId="10" fillId="2" borderId="47" xfId="4" applyFont="1" applyFill="1" applyBorder="1" applyAlignment="1">
      <alignment vertical="center" wrapText="1"/>
    </xf>
    <xf numFmtId="0" fontId="10" fillId="2" borderId="1" xfId="4" applyFont="1" applyFill="1" applyBorder="1" applyAlignment="1">
      <alignment vertical="center" wrapText="1"/>
    </xf>
    <xf numFmtId="0" fontId="12" fillId="2" borderId="1" xfId="0" applyFont="1" applyFill="1" applyBorder="1" applyAlignment="1">
      <alignment horizontal="left" vertical="center" wrapText="1"/>
    </xf>
    <xf numFmtId="0" fontId="10" fillId="2" borderId="3" xfId="0" applyFont="1" applyFill="1" applyBorder="1" applyAlignment="1">
      <alignment wrapText="1"/>
    </xf>
    <xf numFmtId="0" fontId="10" fillId="2" borderId="1" xfId="0" applyFont="1" applyFill="1" applyBorder="1" applyAlignment="1">
      <alignment horizontal="left" vertical="center" wrapText="1"/>
    </xf>
    <xf numFmtId="0" fontId="11" fillId="2" borderId="9" xfId="0" applyFont="1" applyFill="1" applyBorder="1" applyAlignment="1">
      <alignment wrapText="1"/>
    </xf>
    <xf numFmtId="14" fontId="5" fillId="2" borderId="1" xfId="0" applyNumberFormat="1" applyFont="1" applyFill="1" applyBorder="1" applyAlignment="1">
      <alignment horizontal="center"/>
    </xf>
    <xf numFmtId="14" fontId="5" fillId="2" borderId="3" xfId="0" applyNumberFormat="1" applyFont="1" applyFill="1" applyBorder="1" applyAlignment="1">
      <alignment horizontal="center"/>
    </xf>
    <xf numFmtId="0" fontId="6" fillId="2" borderId="2" xfId="0" applyFont="1" applyFill="1" applyBorder="1" applyAlignment="1">
      <alignment horizont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4" fillId="0" borderId="0" xfId="0" applyFont="1" applyAlignment="1">
      <alignment horizontal="center"/>
    </xf>
    <xf numFmtId="0" fontId="5" fillId="0" borderId="1" xfId="0" applyFont="1" applyBorder="1" applyAlignment="1">
      <alignment horizontal="center"/>
    </xf>
    <xf numFmtId="0" fontId="5"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8" fillId="2" borderId="0" xfId="0" applyFont="1" applyFill="1" applyAlignment="1">
      <alignment horizontal="left"/>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8"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5" fillId="2" borderId="12" xfId="0" applyFont="1" applyFill="1" applyBorder="1" applyAlignment="1">
      <alignment horizontal="center" vertical="center"/>
    </xf>
    <xf numFmtId="0" fontId="5" fillId="0" borderId="3" xfId="0" applyFont="1" applyBorder="1" applyAlignment="1">
      <alignment horizontal="center"/>
    </xf>
    <xf numFmtId="0" fontId="5" fillId="0" borderId="2" xfId="0" applyFont="1" applyBorder="1" applyAlignment="1">
      <alignment horizont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7"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2" borderId="41" xfId="0" applyFont="1" applyFill="1" applyBorder="1" applyAlignment="1">
      <alignment horizontal="center" vertical="center" wrapText="1"/>
    </xf>
    <xf numFmtId="0" fontId="6" fillId="2" borderId="34" xfId="0" applyFont="1" applyFill="1" applyBorder="1" applyAlignment="1">
      <alignment horizontal="center" vertical="center" wrapText="1"/>
    </xf>
    <xf numFmtId="43" fontId="6" fillId="2" borderId="41" xfId="3" applyFont="1" applyFill="1" applyBorder="1" applyAlignment="1">
      <alignment horizontal="center" vertical="center"/>
    </xf>
    <xf numFmtId="43" fontId="6" fillId="2" borderId="42" xfId="3" applyFont="1" applyFill="1" applyBorder="1" applyAlignment="1">
      <alignment horizontal="center" vertical="center"/>
    </xf>
    <xf numFmtId="0" fontId="6" fillId="2" borderId="48" xfId="0" applyFont="1" applyFill="1" applyBorder="1" applyAlignment="1">
      <alignment horizontal="center" vertical="center" wrapText="1"/>
    </xf>
    <xf numFmtId="0" fontId="6" fillId="2" borderId="3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cellXfs>
  <cellStyles count="5">
    <cellStyle name="Komats" xfId="3" builtinId="3"/>
    <cellStyle name="Normal 2" xfId="2" xr:uid="{DEE54857-AE4A-4757-8A58-90CF5D8FA9A4}"/>
    <cellStyle name="Normal 3 2 2" xfId="4" xr:uid="{3E41A0E2-316D-4D48-B3F8-A456CF171CF6}"/>
    <cellStyle name="Parasts" xfId="0" builtinId="0"/>
    <cellStyle name="Parasts 2" xfId="1" xr:uid="{3B10EF21-CDC0-477C-B051-94ECACABCFE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E670-FE84-4335-BD5C-2B4514B83EE5}">
  <dimension ref="A1:BC42"/>
  <sheetViews>
    <sheetView tabSelected="1" zoomScale="115" zoomScaleNormal="115" workbookViewId="0">
      <selection activeCell="A14" sqref="A14"/>
    </sheetView>
  </sheetViews>
  <sheetFormatPr defaultRowHeight="15" x14ac:dyDescent="0.25"/>
  <cols>
    <col min="1" max="1" width="66.85546875" style="1" customWidth="1"/>
    <col min="2" max="2" width="10.85546875" style="2" customWidth="1"/>
    <col min="3" max="3" width="11" style="2" customWidth="1"/>
    <col min="4" max="4" width="12.5703125" style="3" customWidth="1"/>
    <col min="5" max="5" width="12.7109375" style="1" customWidth="1"/>
    <col min="6" max="7" width="12" style="1" customWidth="1"/>
    <col min="8" max="10" width="8.140625" style="2" bestFit="1" customWidth="1"/>
    <col min="11" max="11" width="6.85546875" style="2" customWidth="1"/>
    <col min="12" max="14" width="8.140625" style="2" bestFit="1" customWidth="1"/>
    <col min="15" max="15" width="8.140625" style="2" customWidth="1"/>
    <col min="16" max="17" width="8.140625" style="2" bestFit="1" customWidth="1"/>
    <col min="18" max="18" width="6.85546875" style="2" customWidth="1"/>
    <col min="19" max="21" width="8.140625" style="2" bestFit="1" customWidth="1"/>
    <col min="22" max="22" width="6.85546875" style="2" customWidth="1"/>
    <col min="23" max="25" width="8.140625" style="2" bestFit="1" customWidth="1"/>
    <col min="26" max="26" width="6.85546875" style="2" customWidth="1"/>
    <col min="27" max="31" width="8.140625" style="2" bestFit="1" customWidth="1"/>
    <col min="32" max="32" width="6.85546875" style="2" customWidth="1"/>
    <col min="33" max="34" width="8.140625" style="2" bestFit="1" customWidth="1"/>
    <col min="35" max="35" width="8.140625" style="2" customWidth="1"/>
    <col min="36" max="38" width="8.140625" style="2" bestFit="1" customWidth="1"/>
    <col min="39" max="39" width="8.140625" style="2" customWidth="1"/>
    <col min="40" max="40" width="8.140625" style="2" bestFit="1" customWidth="1"/>
    <col min="41" max="41" width="6.85546875" style="2" customWidth="1"/>
    <col min="42" max="42" width="8.140625" style="2" bestFit="1" customWidth="1"/>
    <col min="43" max="52" width="8.140625" style="2" customWidth="1"/>
    <col min="53" max="55" width="8.140625" style="2" bestFit="1" customWidth="1"/>
  </cols>
  <sheetData>
    <row r="1" spans="1:55" ht="18.75" x14ac:dyDescent="0.3">
      <c r="A1" s="84" t="s">
        <v>31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row>
    <row r="2" spans="1:55" ht="15.75" thickBot="1" x14ac:dyDescent="0.3">
      <c r="A2" s="1" t="s">
        <v>32</v>
      </c>
    </row>
    <row r="3" spans="1:55" ht="30.75" customHeight="1" thickBot="1" x14ac:dyDescent="0.3">
      <c r="A3" s="82" t="s">
        <v>0</v>
      </c>
      <c r="B3" s="94" t="s">
        <v>1</v>
      </c>
      <c r="C3" s="95"/>
      <c r="D3" s="104" t="s">
        <v>4</v>
      </c>
      <c r="E3" s="104" t="s">
        <v>5</v>
      </c>
      <c r="F3" s="104" t="s">
        <v>6</v>
      </c>
      <c r="G3" s="92" t="s">
        <v>30</v>
      </c>
      <c r="H3" s="106">
        <v>2024</v>
      </c>
      <c r="I3" s="107"/>
      <c r="J3" s="107"/>
      <c r="K3" s="107"/>
      <c r="L3" s="108"/>
      <c r="M3" s="106">
        <v>2025</v>
      </c>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8"/>
      <c r="AZ3" s="109" t="s">
        <v>7</v>
      </c>
      <c r="BA3" s="110"/>
      <c r="BB3" s="111" t="s">
        <v>8</v>
      </c>
      <c r="BC3" s="112"/>
    </row>
    <row r="4" spans="1:55" ht="44.25" customHeight="1" thickBot="1" x14ac:dyDescent="0.3">
      <c r="A4" s="83"/>
      <c r="B4" s="96"/>
      <c r="C4" s="97"/>
      <c r="D4" s="105"/>
      <c r="E4" s="105"/>
      <c r="F4" s="105"/>
      <c r="G4" s="93"/>
      <c r="H4" s="88" t="s">
        <v>53</v>
      </c>
      <c r="I4" s="89"/>
      <c r="J4" s="89"/>
      <c r="K4" s="89"/>
      <c r="L4" s="90"/>
      <c r="M4" s="89" t="s">
        <v>53</v>
      </c>
      <c r="N4" s="89"/>
      <c r="O4" s="89"/>
      <c r="P4" s="89"/>
      <c r="Q4" s="89"/>
      <c r="R4" s="88" t="s">
        <v>53</v>
      </c>
      <c r="S4" s="89"/>
      <c r="T4" s="89"/>
      <c r="U4" s="89"/>
      <c r="V4" s="90"/>
      <c r="W4" s="88" t="s">
        <v>53</v>
      </c>
      <c r="X4" s="89"/>
      <c r="Y4" s="89"/>
      <c r="Z4" s="89"/>
      <c r="AA4" s="90"/>
      <c r="AB4" s="88" t="s">
        <v>53</v>
      </c>
      <c r="AC4" s="89"/>
      <c r="AD4" s="89"/>
      <c r="AE4" s="89"/>
      <c r="AF4" s="90"/>
      <c r="AG4" s="89" t="s">
        <v>53</v>
      </c>
      <c r="AH4" s="89"/>
      <c r="AI4" s="89"/>
      <c r="AJ4" s="89"/>
      <c r="AK4" s="89"/>
      <c r="AL4" s="88" t="s">
        <v>53</v>
      </c>
      <c r="AM4" s="89"/>
      <c r="AN4" s="89"/>
      <c r="AO4" s="89"/>
      <c r="AP4" s="90"/>
      <c r="AQ4" s="88" t="s">
        <v>53</v>
      </c>
      <c r="AR4" s="89"/>
      <c r="AS4" s="89"/>
      <c r="AT4" s="89"/>
      <c r="AU4" s="90"/>
      <c r="AV4" s="88" t="s">
        <v>53</v>
      </c>
      <c r="AW4" s="89"/>
      <c r="AX4" s="89"/>
      <c r="AY4" s="90"/>
      <c r="AZ4" s="109" t="s">
        <v>9</v>
      </c>
      <c r="BA4" s="114" t="s">
        <v>10</v>
      </c>
      <c r="BB4" s="116" t="s">
        <v>9</v>
      </c>
      <c r="BC4" s="118" t="s">
        <v>10</v>
      </c>
    </row>
    <row r="5" spans="1:55" ht="15.75" customHeight="1" thickBot="1" x14ac:dyDescent="0.3">
      <c r="A5" s="5"/>
      <c r="B5" s="6"/>
      <c r="C5" s="6"/>
      <c r="D5" s="7"/>
      <c r="E5" s="4"/>
      <c r="F5" s="4"/>
      <c r="G5" s="8"/>
      <c r="H5" s="9">
        <v>48</v>
      </c>
      <c r="I5" s="9">
        <v>49</v>
      </c>
      <c r="J5" s="9">
        <v>50</v>
      </c>
      <c r="K5" s="52">
        <v>51</v>
      </c>
      <c r="L5" s="11" t="s">
        <v>3</v>
      </c>
      <c r="M5" s="12">
        <v>1</v>
      </c>
      <c r="N5" s="9">
        <v>2</v>
      </c>
      <c r="O5" s="10">
        <v>3</v>
      </c>
      <c r="P5" s="10">
        <v>4</v>
      </c>
      <c r="Q5" s="11" t="s">
        <v>3</v>
      </c>
      <c r="R5" s="12">
        <v>5</v>
      </c>
      <c r="S5" s="9">
        <v>6</v>
      </c>
      <c r="T5" s="9">
        <v>7</v>
      </c>
      <c r="U5" s="10">
        <v>8</v>
      </c>
      <c r="V5" s="11" t="s">
        <v>3</v>
      </c>
      <c r="W5" s="9">
        <v>9</v>
      </c>
      <c r="X5" s="9">
        <v>10</v>
      </c>
      <c r="Y5" s="9">
        <v>11</v>
      </c>
      <c r="Z5" s="10">
        <v>12</v>
      </c>
      <c r="AA5" s="11" t="s">
        <v>3</v>
      </c>
      <c r="AB5" s="12">
        <v>13</v>
      </c>
      <c r="AC5" s="9">
        <v>14</v>
      </c>
      <c r="AD5" s="9">
        <v>15</v>
      </c>
      <c r="AE5" s="10">
        <v>16</v>
      </c>
      <c r="AF5" s="11" t="s">
        <v>3</v>
      </c>
      <c r="AG5" s="12">
        <v>17</v>
      </c>
      <c r="AH5" s="9">
        <v>18</v>
      </c>
      <c r="AI5" s="10">
        <v>19</v>
      </c>
      <c r="AJ5" s="10">
        <v>20</v>
      </c>
      <c r="AK5" s="11" t="s">
        <v>3</v>
      </c>
      <c r="AL5" s="9">
        <v>21</v>
      </c>
      <c r="AM5" s="9">
        <v>22</v>
      </c>
      <c r="AN5" s="10">
        <v>23</v>
      </c>
      <c r="AO5" s="10">
        <v>24</v>
      </c>
      <c r="AP5" s="11" t="s">
        <v>3</v>
      </c>
      <c r="AQ5" s="9">
        <v>25</v>
      </c>
      <c r="AR5" s="9">
        <v>26</v>
      </c>
      <c r="AS5" s="10">
        <v>27</v>
      </c>
      <c r="AT5" s="10">
        <v>28</v>
      </c>
      <c r="AU5" s="11" t="s">
        <v>3</v>
      </c>
      <c r="AV5" s="10">
        <v>27</v>
      </c>
      <c r="AW5" s="10">
        <v>28</v>
      </c>
      <c r="AX5" s="10">
        <v>29</v>
      </c>
      <c r="AY5" s="11" t="s">
        <v>3</v>
      </c>
      <c r="AZ5" s="113"/>
      <c r="BA5" s="115"/>
      <c r="BB5" s="117"/>
      <c r="BC5" s="119"/>
    </row>
    <row r="6" spans="1:55" ht="15.75" customHeight="1" thickBot="1" x14ac:dyDescent="0.3">
      <c r="A6" s="63"/>
      <c r="B6" s="60"/>
      <c r="C6" s="60"/>
      <c r="D6" s="64"/>
      <c r="E6" s="61"/>
      <c r="F6" s="61"/>
      <c r="G6" s="59"/>
      <c r="H6" s="65"/>
      <c r="I6" s="65"/>
      <c r="J6" s="65"/>
      <c r="K6" s="66"/>
      <c r="L6" s="67"/>
      <c r="M6" s="65"/>
      <c r="N6" s="65"/>
      <c r="O6" s="65"/>
      <c r="P6" s="65"/>
      <c r="Q6" s="67"/>
      <c r="R6" s="65"/>
      <c r="S6" s="65"/>
      <c r="T6" s="65"/>
      <c r="U6" s="65"/>
      <c r="V6" s="67"/>
      <c r="W6" s="65"/>
      <c r="X6" s="65"/>
      <c r="Y6" s="65"/>
      <c r="Z6" s="65"/>
      <c r="AA6" s="67"/>
      <c r="AB6" s="65"/>
      <c r="AC6" s="65"/>
      <c r="AD6" s="65"/>
      <c r="AE6" s="65"/>
      <c r="AF6" s="67"/>
      <c r="AG6" s="65"/>
      <c r="AH6" s="65"/>
      <c r="AI6" s="65"/>
      <c r="AJ6" s="65"/>
      <c r="AK6" s="67"/>
      <c r="AL6" s="65"/>
      <c r="AM6" s="65"/>
      <c r="AN6" s="65"/>
      <c r="AO6" s="65"/>
      <c r="AP6" s="67"/>
      <c r="AQ6" s="65"/>
      <c r="AR6" s="65"/>
      <c r="AS6" s="65"/>
      <c r="AT6" s="65"/>
      <c r="AU6" s="67"/>
      <c r="AV6" s="65"/>
      <c r="AW6" s="65"/>
      <c r="AX6" s="65"/>
      <c r="AY6" s="67"/>
      <c r="AZ6" s="68"/>
      <c r="BA6" s="69"/>
      <c r="BB6" s="70"/>
      <c r="BC6" s="71"/>
    </row>
    <row r="7" spans="1:55" ht="15.75" customHeight="1" x14ac:dyDescent="0.25">
      <c r="A7" s="13" t="s">
        <v>54</v>
      </c>
      <c r="B7" s="14"/>
      <c r="C7" s="14"/>
      <c r="D7" s="15"/>
      <c r="E7" s="16"/>
      <c r="F7" s="16"/>
      <c r="G7" s="17"/>
      <c r="H7" s="18"/>
      <c r="I7" s="18"/>
      <c r="J7" s="18"/>
      <c r="K7" s="53"/>
      <c r="L7" s="19"/>
      <c r="M7" s="18"/>
      <c r="N7" s="18"/>
      <c r="O7" s="18"/>
      <c r="P7" s="18"/>
      <c r="Q7" s="19"/>
      <c r="R7" s="18"/>
      <c r="S7" s="18"/>
      <c r="T7" s="18"/>
      <c r="U7" s="18"/>
      <c r="V7" s="19"/>
      <c r="W7" s="18"/>
      <c r="X7" s="18"/>
      <c r="Y7" s="18"/>
      <c r="Z7" s="18"/>
      <c r="AA7" s="19"/>
      <c r="AB7" s="18"/>
      <c r="AC7" s="18"/>
      <c r="AD7" s="18"/>
      <c r="AE7" s="18"/>
      <c r="AF7" s="19"/>
      <c r="AG7" s="18"/>
      <c r="AH7" s="18"/>
      <c r="AI7" s="18"/>
      <c r="AJ7" s="18"/>
      <c r="AK7" s="19"/>
      <c r="AL7" s="18"/>
      <c r="AM7" s="18"/>
      <c r="AN7" s="18"/>
      <c r="AO7" s="18"/>
      <c r="AP7" s="19"/>
      <c r="AQ7" s="18"/>
      <c r="AR7" s="18"/>
      <c r="AS7" s="18"/>
      <c r="AT7" s="18"/>
      <c r="AU7" s="19"/>
      <c r="AV7" s="18"/>
      <c r="AW7" s="18"/>
      <c r="AX7" s="18"/>
      <c r="AY7" s="19"/>
      <c r="AZ7" s="20"/>
      <c r="BA7" s="21"/>
      <c r="BB7" s="22"/>
      <c r="BC7" s="23"/>
    </row>
    <row r="8" spans="1:55" ht="15.75" x14ac:dyDescent="0.25">
      <c r="A8" s="73" t="s">
        <v>55</v>
      </c>
      <c r="B8" s="56" t="s">
        <v>50</v>
      </c>
      <c r="C8" s="55">
        <v>1</v>
      </c>
      <c r="D8" s="101">
        <v>240</v>
      </c>
      <c r="E8" s="79"/>
      <c r="F8" s="79"/>
      <c r="G8" s="80"/>
      <c r="H8" s="28"/>
      <c r="I8" s="28"/>
      <c r="J8" s="28"/>
      <c r="K8" s="54"/>
      <c r="L8" s="26"/>
      <c r="M8" s="27"/>
      <c r="N8" s="28"/>
      <c r="O8" s="29"/>
      <c r="P8" s="29"/>
      <c r="Q8" s="26"/>
      <c r="R8" s="27"/>
      <c r="S8" s="28"/>
      <c r="T8" s="28"/>
      <c r="U8" s="29"/>
      <c r="V8" s="26"/>
      <c r="W8" s="28"/>
      <c r="X8" s="28"/>
      <c r="Y8" s="28"/>
      <c r="Z8" s="29"/>
      <c r="AA8" s="26"/>
      <c r="AB8" s="27"/>
      <c r="AC8" s="28"/>
      <c r="AD8" s="28"/>
      <c r="AE8" s="29"/>
      <c r="AF8" s="26"/>
      <c r="AG8" s="27"/>
      <c r="AH8" s="28"/>
      <c r="AI8" s="29"/>
      <c r="AJ8" s="29"/>
      <c r="AK8" s="26"/>
      <c r="AL8" s="28"/>
      <c r="AM8" s="28"/>
      <c r="AN8" s="28"/>
      <c r="AO8" s="29"/>
      <c r="AP8" s="26"/>
      <c r="AQ8" s="28"/>
      <c r="AR8" s="28"/>
      <c r="AS8" s="28"/>
      <c r="AT8" s="29"/>
      <c r="AU8" s="26"/>
      <c r="AV8" s="28"/>
      <c r="AW8" s="29"/>
      <c r="AX8" s="29"/>
      <c r="AY8" s="26"/>
      <c r="AZ8" s="30">
        <f>L8+Q8+V8+AA8+AF8+AK8+AP8+AU8+AY8</f>
        <v>0</v>
      </c>
      <c r="BA8" s="31">
        <f t="shared" ref="BA8:BA18" si="0">ROUND(AZ8/C8,2)</f>
        <v>0</v>
      </c>
      <c r="BB8" s="32">
        <f t="shared" ref="BB8:BB18" si="1">C8-AZ8</f>
        <v>1</v>
      </c>
      <c r="BC8" s="33">
        <f t="shared" ref="BC8" si="2">1-BA8</f>
        <v>1</v>
      </c>
    </row>
    <row r="9" spans="1:55" ht="15.75" x14ac:dyDescent="0.25">
      <c r="A9" s="73" t="s">
        <v>56</v>
      </c>
      <c r="B9" s="56" t="s">
        <v>50</v>
      </c>
      <c r="C9" s="55">
        <v>1</v>
      </c>
      <c r="D9" s="102"/>
      <c r="E9" s="24"/>
      <c r="F9" s="24"/>
      <c r="G9" s="25"/>
      <c r="H9" s="28"/>
      <c r="I9" s="28"/>
      <c r="J9" s="28"/>
      <c r="K9" s="54"/>
      <c r="L9" s="26">
        <f>SUM(H9:K9)</f>
        <v>0</v>
      </c>
      <c r="M9" s="27"/>
      <c r="N9" s="28"/>
      <c r="O9" s="29"/>
      <c r="P9" s="29"/>
      <c r="Q9" s="26">
        <f t="shared" ref="Q9:Q16" si="3">SUM(M9:P9)</f>
        <v>0</v>
      </c>
      <c r="R9" s="27"/>
      <c r="S9" s="28"/>
      <c r="T9" s="28"/>
      <c r="U9" s="29"/>
      <c r="V9" s="26">
        <f t="shared" ref="V9:V16" si="4">SUM(R9:U9)</f>
        <v>0</v>
      </c>
      <c r="W9" s="28"/>
      <c r="X9" s="28"/>
      <c r="Y9" s="28"/>
      <c r="Z9" s="29"/>
      <c r="AA9" s="26">
        <f>SUM(W9:Z9)</f>
        <v>0</v>
      </c>
      <c r="AB9" s="27"/>
      <c r="AC9" s="28"/>
      <c r="AD9" s="28"/>
      <c r="AE9" s="29"/>
      <c r="AF9" s="26">
        <f t="shared" ref="AF9:AF16" si="5">SUM(AB9:AE9)</f>
        <v>0</v>
      </c>
      <c r="AG9" s="27"/>
      <c r="AH9" s="28"/>
      <c r="AI9" s="29"/>
      <c r="AJ9" s="29"/>
      <c r="AK9" s="26">
        <f t="shared" ref="AK9:AK16" si="6">SUM(AG9:AJ9)</f>
        <v>0</v>
      </c>
      <c r="AL9" s="28"/>
      <c r="AM9" s="28"/>
      <c r="AN9" s="28"/>
      <c r="AO9" s="29"/>
      <c r="AP9" s="26">
        <f>SUM(AL9:AO9)</f>
        <v>0</v>
      </c>
      <c r="AQ9" s="28"/>
      <c r="AR9" s="28"/>
      <c r="AS9" s="28"/>
      <c r="AT9" s="29"/>
      <c r="AU9" s="26">
        <f>SUM(AQ9:AT9)</f>
        <v>0</v>
      </c>
      <c r="AV9" s="28"/>
      <c r="AW9" s="29"/>
      <c r="AX9" s="29"/>
      <c r="AY9" s="26">
        <f>SUM(AT9:AW9)</f>
        <v>0</v>
      </c>
      <c r="AZ9" s="30">
        <f t="shared" ref="AZ9:AZ18" si="7">L9+Q9+V9+AA9+AF9+AK9+AP9+AU9+AY9</f>
        <v>0</v>
      </c>
      <c r="BA9" s="31">
        <f t="shared" si="0"/>
        <v>0</v>
      </c>
      <c r="BB9" s="32">
        <f t="shared" si="1"/>
        <v>1</v>
      </c>
      <c r="BC9" s="33">
        <f t="shared" ref="BC9" si="8">1-BA9</f>
        <v>1</v>
      </c>
    </row>
    <row r="10" spans="1:55" ht="15.75" x14ac:dyDescent="0.25">
      <c r="A10" s="74" t="s">
        <v>57</v>
      </c>
      <c r="B10" s="56" t="s">
        <v>23</v>
      </c>
      <c r="C10" s="55">
        <v>15</v>
      </c>
      <c r="D10" s="102"/>
      <c r="E10" s="24"/>
      <c r="F10" s="24"/>
      <c r="G10" s="25"/>
      <c r="H10" s="28"/>
      <c r="I10" s="28"/>
      <c r="J10" s="28"/>
      <c r="K10" s="54"/>
      <c r="L10" s="26">
        <f>SUM(H10:K10)</f>
        <v>0</v>
      </c>
      <c r="M10" s="27"/>
      <c r="N10" s="28"/>
      <c r="O10" s="29"/>
      <c r="P10" s="29"/>
      <c r="Q10" s="26">
        <f t="shared" si="3"/>
        <v>0</v>
      </c>
      <c r="R10" s="27"/>
      <c r="S10" s="28"/>
      <c r="T10" s="28"/>
      <c r="U10" s="29"/>
      <c r="V10" s="26">
        <f t="shared" si="4"/>
        <v>0</v>
      </c>
      <c r="W10" s="28"/>
      <c r="X10" s="28"/>
      <c r="Y10" s="28"/>
      <c r="Z10" s="29"/>
      <c r="AA10" s="26">
        <f>SUM(W10:Z10)</f>
        <v>0</v>
      </c>
      <c r="AB10" s="27"/>
      <c r="AC10" s="28"/>
      <c r="AD10" s="28"/>
      <c r="AE10" s="29"/>
      <c r="AF10" s="26">
        <f t="shared" si="5"/>
        <v>0</v>
      </c>
      <c r="AG10" s="27"/>
      <c r="AH10" s="28"/>
      <c r="AI10" s="29"/>
      <c r="AJ10" s="29"/>
      <c r="AK10" s="26">
        <f t="shared" si="6"/>
        <v>0</v>
      </c>
      <c r="AL10" s="28"/>
      <c r="AM10" s="28"/>
      <c r="AN10" s="28"/>
      <c r="AO10" s="29"/>
      <c r="AP10" s="26">
        <f>SUM(AL10:AO10)</f>
        <v>0</v>
      </c>
      <c r="AQ10" s="28"/>
      <c r="AR10" s="28"/>
      <c r="AS10" s="28"/>
      <c r="AT10" s="29"/>
      <c r="AU10" s="26">
        <f>SUM(AQ10:AT10)</f>
        <v>0</v>
      </c>
      <c r="AV10" s="28"/>
      <c r="AW10" s="29"/>
      <c r="AX10" s="29"/>
      <c r="AY10" s="26">
        <f>SUM(AT10:AW10)</f>
        <v>0</v>
      </c>
      <c r="AZ10" s="30">
        <f t="shared" si="7"/>
        <v>0</v>
      </c>
      <c r="BA10" s="31">
        <f t="shared" si="0"/>
        <v>0</v>
      </c>
      <c r="BB10" s="32">
        <f t="shared" si="1"/>
        <v>15</v>
      </c>
      <c r="BC10" s="33">
        <f t="shared" ref="BC10:BC16" si="9">1-BA10</f>
        <v>1</v>
      </c>
    </row>
    <row r="11" spans="1:55" ht="15.75" x14ac:dyDescent="0.25">
      <c r="A11" s="75" t="s">
        <v>58</v>
      </c>
      <c r="B11" s="56" t="s">
        <v>59</v>
      </c>
      <c r="C11" s="55">
        <v>212</v>
      </c>
      <c r="D11" s="102"/>
      <c r="E11" s="24"/>
      <c r="F11" s="24"/>
      <c r="G11" s="25"/>
      <c r="H11" s="28"/>
      <c r="I11" s="28"/>
      <c r="J11" s="28"/>
      <c r="K11" s="54"/>
      <c r="L11" s="26">
        <f>SUM(H11:K11)</f>
        <v>0</v>
      </c>
      <c r="M11" s="27"/>
      <c r="N11" s="28"/>
      <c r="O11" s="29"/>
      <c r="P11" s="29"/>
      <c r="Q11" s="26">
        <f t="shared" si="3"/>
        <v>0</v>
      </c>
      <c r="R11" s="27"/>
      <c r="S11" s="28"/>
      <c r="T11" s="28"/>
      <c r="U11" s="29"/>
      <c r="V11" s="26">
        <f t="shared" si="4"/>
        <v>0</v>
      </c>
      <c r="W11" s="28"/>
      <c r="X11" s="28"/>
      <c r="Y11" s="28"/>
      <c r="Z11" s="29"/>
      <c r="AA11" s="26">
        <f>SUM(W11:Z11)</f>
        <v>0</v>
      </c>
      <c r="AB11" s="27"/>
      <c r="AC11" s="28"/>
      <c r="AD11" s="28"/>
      <c r="AE11" s="29"/>
      <c r="AF11" s="26">
        <f t="shared" si="5"/>
        <v>0</v>
      </c>
      <c r="AG11" s="27"/>
      <c r="AH11" s="28"/>
      <c r="AI11" s="29"/>
      <c r="AJ11" s="29"/>
      <c r="AK11" s="26">
        <f t="shared" si="6"/>
        <v>0</v>
      </c>
      <c r="AL11" s="28"/>
      <c r="AM11" s="28"/>
      <c r="AN11" s="28"/>
      <c r="AO11" s="29"/>
      <c r="AP11" s="26">
        <f>SUM(AL11:AO11)</f>
        <v>0</v>
      </c>
      <c r="AQ11" s="28"/>
      <c r="AR11" s="28"/>
      <c r="AS11" s="28"/>
      <c r="AT11" s="29"/>
      <c r="AU11" s="26">
        <f>SUM(AQ11:AT11)</f>
        <v>0</v>
      </c>
      <c r="AV11" s="28"/>
      <c r="AW11" s="29"/>
      <c r="AX11" s="29"/>
      <c r="AY11" s="26">
        <f>SUM(AT11:AW11)</f>
        <v>0</v>
      </c>
      <c r="AZ11" s="30">
        <f t="shared" si="7"/>
        <v>0</v>
      </c>
      <c r="BA11" s="31">
        <f t="shared" si="0"/>
        <v>0</v>
      </c>
      <c r="BB11" s="32">
        <f t="shared" si="1"/>
        <v>212</v>
      </c>
      <c r="BC11" s="33">
        <f t="shared" si="9"/>
        <v>1</v>
      </c>
    </row>
    <row r="12" spans="1:55" ht="15.75" x14ac:dyDescent="0.25">
      <c r="A12" s="76" t="s">
        <v>60</v>
      </c>
      <c r="B12" s="56" t="s">
        <v>23</v>
      </c>
      <c r="C12" s="55">
        <v>15</v>
      </c>
      <c r="D12" s="102"/>
      <c r="E12" s="24"/>
      <c r="F12" s="24"/>
      <c r="G12" s="25"/>
      <c r="H12" s="28"/>
      <c r="I12" s="28"/>
      <c r="J12" s="28"/>
      <c r="K12" s="54"/>
      <c r="L12" s="26">
        <f>SUM(H12:K12)</f>
        <v>0</v>
      </c>
      <c r="M12" s="27"/>
      <c r="N12" s="28"/>
      <c r="O12" s="29"/>
      <c r="P12" s="29"/>
      <c r="Q12" s="26">
        <f t="shared" si="3"/>
        <v>0</v>
      </c>
      <c r="R12" s="27"/>
      <c r="S12" s="28"/>
      <c r="T12" s="28"/>
      <c r="U12" s="29"/>
      <c r="V12" s="26">
        <f t="shared" si="4"/>
        <v>0</v>
      </c>
      <c r="W12" s="28"/>
      <c r="X12" s="28"/>
      <c r="Y12" s="28"/>
      <c r="Z12" s="29"/>
      <c r="AA12" s="26">
        <f>SUM(W12:Z12)</f>
        <v>0</v>
      </c>
      <c r="AB12" s="27"/>
      <c r="AC12" s="28"/>
      <c r="AD12" s="28"/>
      <c r="AE12" s="29"/>
      <c r="AF12" s="26">
        <f t="shared" si="5"/>
        <v>0</v>
      </c>
      <c r="AG12" s="27"/>
      <c r="AH12" s="28"/>
      <c r="AI12" s="29"/>
      <c r="AJ12" s="29"/>
      <c r="AK12" s="26">
        <f t="shared" si="6"/>
        <v>0</v>
      </c>
      <c r="AL12" s="28"/>
      <c r="AM12" s="28"/>
      <c r="AN12" s="28"/>
      <c r="AO12" s="29"/>
      <c r="AP12" s="26">
        <f>SUM(AL12:AO12)</f>
        <v>0</v>
      </c>
      <c r="AQ12" s="28"/>
      <c r="AR12" s="28"/>
      <c r="AS12" s="28"/>
      <c r="AT12" s="29"/>
      <c r="AU12" s="26">
        <f>SUM(AQ12:AT12)</f>
        <v>0</v>
      </c>
      <c r="AV12" s="28"/>
      <c r="AW12" s="29"/>
      <c r="AX12" s="29"/>
      <c r="AY12" s="26">
        <f>SUM(AT12:AW12)</f>
        <v>0</v>
      </c>
      <c r="AZ12" s="30">
        <f t="shared" si="7"/>
        <v>0</v>
      </c>
      <c r="BA12" s="31">
        <f t="shared" si="0"/>
        <v>0</v>
      </c>
      <c r="BB12" s="32">
        <f t="shared" si="1"/>
        <v>15</v>
      </c>
      <c r="BC12" s="33">
        <f t="shared" si="9"/>
        <v>1</v>
      </c>
    </row>
    <row r="13" spans="1:55" ht="31.5" x14ac:dyDescent="0.25">
      <c r="A13" s="78" t="s">
        <v>61</v>
      </c>
      <c r="B13" s="81" t="s">
        <v>51</v>
      </c>
      <c r="C13" s="81">
        <v>5</v>
      </c>
      <c r="D13" s="102"/>
      <c r="E13" s="79"/>
      <c r="F13" s="79"/>
      <c r="G13" s="80"/>
      <c r="H13" s="28"/>
      <c r="I13" s="28"/>
      <c r="J13" s="28"/>
      <c r="K13" s="54"/>
      <c r="L13" s="26"/>
      <c r="M13" s="27"/>
      <c r="N13" s="28"/>
      <c r="O13" s="29"/>
      <c r="P13" s="29"/>
      <c r="Q13" s="26"/>
      <c r="R13" s="27"/>
      <c r="S13" s="28"/>
      <c r="T13" s="28"/>
      <c r="U13" s="29"/>
      <c r="V13" s="26"/>
      <c r="W13" s="28"/>
      <c r="X13" s="28"/>
      <c r="Y13" s="28"/>
      <c r="Z13" s="29"/>
      <c r="AA13" s="26"/>
      <c r="AB13" s="27"/>
      <c r="AC13" s="28"/>
      <c r="AD13" s="28"/>
      <c r="AE13" s="29"/>
      <c r="AF13" s="26"/>
      <c r="AG13" s="27"/>
      <c r="AH13" s="28"/>
      <c r="AI13" s="29"/>
      <c r="AJ13" s="29"/>
      <c r="AK13" s="26"/>
      <c r="AL13" s="28"/>
      <c r="AM13" s="28"/>
      <c r="AN13" s="28"/>
      <c r="AO13" s="29"/>
      <c r="AP13" s="26"/>
      <c r="AQ13" s="28"/>
      <c r="AR13" s="28"/>
      <c r="AS13" s="28"/>
      <c r="AT13" s="29"/>
      <c r="AU13" s="26"/>
      <c r="AV13" s="28"/>
      <c r="AW13" s="29"/>
      <c r="AX13" s="29"/>
      <c r="AY13" s="26"/>
      <c r="AZ13" s="30">
        <f t="shared" si="7"/>
        <v>0</v>
      </c>
      <c r="BA13" s="31">
        <f t="shared" si="0"/>
        <v>0</v>
      </c>
      <c r="BB13" s="32">
        <f t="shared" si="1"/>
        <v>5</v>
      </c>
      <c r="BC13" s="33">
        <f t="shared" si="9"/>
        <v>1</v>
      </c>
    </row>
    <row r="14" spans="1:55" ht="15.75" x14ac:dyDescent="0.25">
      <c r="A14" s="77" t="s">
        <v>62</v>
      </c>
      <c r="B14" s="56" t="s">
        <v>52</v>
      </c>
      <c r="C14" s="55">
        <v>1</v>
      </c>
      <c r="D14" s="102"/>
      <c r="E14" s="24"/>
      <c r="F14" s="24"/>
      <c r="G14" s="25"/>
      <c r="H14" s="28"/>
      <c r="I14" s="28"/>
      <c r="J14" s="28"/>
      <c r="K14" s="54"/>
      <c r="L14" s="26">
        <f>SUM(H14:K14)</f>
        <v>0</v>
      </c>
      <c r="M14" s="27"/>
      <c r="N14" s="28"/>
      <c r="O14" s="29"/>
      <c r="P14" s="29"/>
      <c r="Q14" s="26">
        <f t="shared" si="3"/>
        <v>0</v>
      </c>
      <c r="R14" s="27"/>
      <c r="S14" s="28"/>
      <c r="T14" s="28"/>
      <c r="U14" s="29"/>
      <c r="V14" s="26">
        <f t="shared" si="4"/>
        <v>0</v>
      </c>
      <c r="W14" s="28"/>
      <c r="X14" s="28"/>
      <c r="Y14" s="28"/>
      <c r="Z14" s="29"/>
      <c r="AA14" s="26">
        <f>SUM(W14:Z14)</f>
        <v>0</v>
      </c>
      <c r="AB14" s="27"/>
      <c r="AC14" s="28"/>
      <c r="AD14" s="28"/>
      <c r="AE14" s="29"/>
      <c r="AF14" s="26">
        <f t="shared" si="5"/>
        <v>0</v>
      </c>
      <c r="AG14" s="27"/>
      <c r="AH14" s="28"/>
      <c r="AI14" s="29"/>
      <c r="AJ14" s="29"/>
      <c r="AK14" s="26">
        <f t="shared" si="6"/>
        <v>0</v>
      </c>
      <c r="AL14" s="28"/>
      <c r="AM14" s="28"/>
      <c r="AN14" s="28"/>
      <c r="AO14" s="29"/>
      <c r="AP14" s="26">
        <f>SUM(AL14:AO14)</f>
        <v>0</v>
      </c>
      <c r="AQ14" s="28"/>
      <c r="AR14" s="28"/>
      <c r="AS14" s="28"/>
      <c r="AT14" s="29"/>
      <c r="AU14" s="26">
        <f>SUM(AQ14:AT14)</f>
        <v>0</v>
      </c>
      <c r="AV14" s="28"/>
      <c r="AW14" s="29"/>
      <c r="AX14" s="29"/>
      <c r="AY14" s="26">
        <f>SUM(AT14:AW14)</f>
        <v>0</v>
      </c>
      <c r="AZ14" s="30">
        <f t="shared" si="7"/>
        <v>0</v>
      </c>
      <c r="BA14" s="31">
        <f t="shared" si="0"/>
        <v>0</v>
      </c>
      <c r="BB14" s="32">
        <f t="shared" si="1"/>
        <v>1</v>
      </c>
      <c r="BC14" s="33">
        <f t="shared" si="9"/>
        <v>1</v>
      </c>
    </row>
    <row r="15" spans="1:55" ht="15.75" x14ac:dyDescent="0.25">
      <c r="A15" s="77" t="s">
        <v>63</v>
      </c>
      <c r="B15" s="56" t="s">
        <v>52</v>
      </c>
      <c r="C15" s="55">
        <v>1</v>
      </c>
      <c r="D15" s="102"/>
      <c r="E15" s="24"/>
      <c r="F15" s="24"/>
      <c r="G15" s="25"/>
      <c r="H15" s="28"/>
      <c r="I15" s="28"/>
      <c r="J15" s="28"/>
      <c r="K15" s="54"/>
      <c r="L15" s="26">
        <f>SUM(H15:K15)</f>
        <v>0</v>
      </c>
      <c r="M15" s="27"/>
      <c r="N15" s="28"/>
      <c r="O15" s="29"/>
      <c r="P15" s="29"/>
      <c r="Q15" s="26">
        <f t="shared" si="3"/>
        <v>0</v>
      </c>
      <c r="R15" s="27"/>
      <c r="S15" s="28"/>
      <c r="T15" s="28"/>
      <c r="U15" s="29"/>
      <c r="V15" s="26">
        <f t="shared" si="4"/>
        <v>0</v>
      </c>
      <c r="W15" s="28"/>
      <c r="X15" s="28"/>
      <c r="Y15" s="28"/>
      <c r="Z15" s="29"/>
      <c r="AA15" s="26">
        <f>SUM(W15:Z15)</f>
        <v>0</v>
      </c>
      <c r="AB15" s="27"/>
      <c r="AC15" s="28"/>
      <c r="AD15" s="28"/>
      <c r="AE15" s="29"/>
      <c r="AF15" s="26">
        <f t="shared" si="5"/>
        <v>0</v>
      </c>
      <c r="AG15" s="27"/>
      <c r="AH15" s="28"/>
      <c r="AI15" s="29"/>
      <c r="AJ15" s="29"/>
      <c r="AK15" s="26">
        <f t="shared" si="6"/>
        <v>0</v>
      </c>
      <c r="AL15" s="28"/>
      <c r="AM15" s="28"/>
      <c r="AN15" s="28"/>
      <c r="AO15" s="29"/>
      <c r="AP15" s="26">
        <f>SUM(AL15:AO15)</f>
        <v>0</v>
      </c>
      <c r="AQ15" s="28"/>
      <c r="AR15" s="28"/>
      <c r="AS15" s="28"/>
      <c r="AT15" s="29"/>
      <c r="AU15" s="26">
        <f>SUM(AQ15:AT15)</f>
        <v>0</v>
      </c>
      <c r="AV15" s="28"/>
      <c r="AW15" s="29"/>
      <c r="AX15" s="29"/>
      <c r="AY15" s="26">
        <f>SUM(AT15:AW15)</f>
        <v>0</v>
      </c>
      <c r="AZ15" s="30">
        <f t="shared" si="7"/>
        <v>0</v>
      </c>
      <c r="BA15" s="31">
        <f t="shared" si="0"/>
        <v>0</v>
      </c>
      <c r="BB15" s="32">
        <f t="shared" si="1"/>
        <v>1</v>
      </c>
      <c r="BC15" s="33">
        <f t="shared" si="9"/>
        <v>1</v>
      </c>
    </row>
    <row r="16" spans="1:55" ht="15.75" x14ac:dyDescent="0.25">
      <c r="A16" s="77" t="s">
        <v>64</v>
      </c>
      <c r="B16" s="56" t="s">
        <v>52</v>
      </c>
      <c r="C16" s="55">
        <v>1</v>
      </c>
      <c r="D16" s="102"/>
      <c r="E16" s="24"/>
      <c r="F16" s="24"/>
      <c r="G16" s="25"/>
      <c r="H16" s="28"/>
      <c r="I16" s="28"/>
      <c r="J16" s="28"/>
      <c r="K16" s="54"/>
      <c r="L16" s="26">
        <f>SUM(H16:K16)</f>
        <v>0</v>
      </c>
      <c r="M16" s="27"/>
      <c r="N16" s="28"/>
      <c r="O16" s="29"/>
      <c r="P16" s="29"/>
      <c r="Q16" s="26">
        <f t="shared" si="3"/>
        <v>0</v>
      </c>
      <c r="R16" s="27"/>
      <c r="S16" s="28"/>
      <c r="T16" s="28"/>
      <c r="U16" s="29"/>
      <c r="V16" s="26">
        <f t="shared" si="4"/>
        <v>0</v>
      </c>
      <c r="W16" s="28"/>
      <c r="X16" s="28"/>
      <c r="Y16" s="28"/>
      <c r="Z16" s="29"/>
      <c r="AA16" s="26">
        <f>SUM(W16:Z16)</f>
        <v>0</v>
      </c>
      <c r="AB16" s="27"/>
      <c r="AC16" s="28"/>
      <c r="AD16" s="28"/>
      <c r="AE16" s="29"/>
      <c r="AF16" s="26">
        <f t="shared" si="5"/>
        <v>0</v>
      </c>
      <c r="AG16" s="27"/>
      <c r="AH16" s="28"/>
      <c r="AI16" s="29"/>
      <c r="AJ16" s="29"/>
      <c r="AK16" s="26">
        <f t="shared" si="6"/>
        <v>0</v>
      </c>
      <c r="AL16" s="28"/>
      <c r="AM16" s="28"/>
      <c r="AN16" s="28"/>
      <c r="AO16" s="29"/>
      <c r="AP16" s="26">
        <f>SUM(AL16:AO16)</f>
        <v>0</v>
      </c>
      <c r="AQ16" s="28"/>
      <c r="AR16" s="28"/>
      <c r="AS16" s="28"/>
      <c r="AT16" s="29"/>
      <c r="AU16" s="26">
        <f>SUM(AQ16:AT16)</f>
        <v>0</v>
      </c>
      <c r="AV16" s="28"/>
      <c r="AW16" s="29"/>
      <c r="AX16" s="29"/>
      <c r="AY16" s="26">
        <f>SUM(AT16:AW16)</f>
        <v>0</v>
      </c>
      <c r="AZ16" s="30">
        <f t="shared" si="7"/>
        <v>0</v>
      </c>
      <c r="BA16" s="31">
        <f t="shared" si="0"/>
        <v>0</v>
      </c>
      <c r="BB16" s="32">
        <f t="shared" si="1"/>
        <v>1</v>
      </c>
      <c r="BC16" s="33">
        <f t="shared" si="9"/>
        <v>1</v>
      </c>
    </row>
    <row r="17" spans="1:55" ht="15.75" x14ac:dyDescent="0.25">
      <c r="A17" s="77" t="s">
        <v>65</v>
      </c>
      <c r="B17" s="56" t="s">
        <v>52</v>
      </c>
      <c r="C17" s="62">
        <v>1</v>
      </c>
      <c r="D17" s="102"/>
      <c r="E17" s="24"/>
      <c r="F17" s="24"/>
      <c r="G17" s="25"/>
      <c r="H17" s="28"/>
      <c r="I17" s="28"/>
      <c r="J17" s="28"/>
      <c r="K17" s="54"/>
      <c r="L17" s="26"/>
      <c r="M17" s="27"/>
      <c r="N17" s="28"/>
      <c r="O17" s="29"/>
      <c r="P17" s="29"/>
      <c r="Q17" s="26"/>
      <c r="R17" s="27"/>
      <c r="S17" s="28"/>
      <c r="T17" s="28"/>
      <c r="U17" s="29"/>
      <c r="V17" s="26"/>
      <c r="W17" s="28"/>
      <c r="X17" s="28"/>
      <c r="Y17" s="28"/>
      <c r="Z17" s="29"/>
      <c r="AA17" s="26"/>
      <c r="AB17" s="27"/>
      <c r="AC17" s="28"/>
      <c r="AD17" s="28"/>
      <c r="AE17" s="29"/>
      <c r="AF17" s="26"/>
      <c r="AG17" s="27"/>
      <c r="AH17" s="28"/>
      <c r="AI17" s="29"/>
      <c r="AJ17" s="29"/>
      <c r="AK17" s="26"/>
      <c r="AL17" s="28"/>
      <c r="AM17" s="28"/>
      <c r="AN17" s="28"/>
      <c r="AO17" s="29"/>
      <c r="AP17" s="26"/>
      <c r="AQ17" s="28"/>
      <c r="AR17" s="28"/>
      <c r="AS17" s="28"/>
      <c r="AT17" s="29"/>
      <c r="AU17" s="26"/>
      <c r="AV17" s="28"/>
      <c r="AW17" s="29"/>
      <c r="AX17" s="29"/>
      <c r="AY17" s="26"/>
      <c r="AZ17" s="30">
        <f t="shared" si="7"/>
        <v>0</v>
      </c>
      <c r="BA17" s="31">
        <f t="shared" si="0"/>
        <v>0</v>
      </c>
      <c r="BB17" s="32">
        <f t="shared" si="1"/>
        <v>1</v>
      </c>
      <c r="BC17" s="33">
        <f t="shared" ref="BC17:BC18" si="10">1-BA17</f>
        <v>1</v>
      </c>
    </row>
    <row r="18" spans="1:55" ht="15.75" x14ac:dyDescent="0.25">
      <c r="A18" s="72" t="s">
        <v>66</v>
      </c>
      <c r="B18" s="56" t="s">
        <v>52</v>
      </c>
      <c r="C18" s="62">
        <v>1</v>
      </c>
      <c r="D18" s="103"/>
      <c r="E18" s="24"/>
      <c r="F18" s="24"/>
      <c r="G18" s="25"/>
      <c r="H18" s="28"/>
      <c r="I18" s="28"/>
      <c r="J18" s="28"/>
      <c r="K18" s="54"/>
      <c r="L18" s="26"/>
      <c r="M18" s="27"/>
      <c r="N18" s="28"/>
      <c r="O18" s="29"/>
      <c r="P18" s="29"/>
      <c r="Q18" s="26"/>
      <c r="R18" s="27"/>
      <c r="S18" s="28"/>
      <c r="T18" s="28"/>
      <c r="U18" s="29"/>
      <c r="V18" s="26"/>
      <c r="W18" s="28"/>
      <c r="X18" s="28"/>
      <c r="Y18" s="28"/>
      <c r="Z18" s="29"/>
      <c r="AA18" s="26"/>
      <c r="AB18" s="27"/>
      <c r="AC18" s="28"/>
      <c r="AD18" s="28"/>
      <c r="AE18" s="29"/>
      <c r="AF18" s="26"/>
      <c r="AG18" s="27"/>
      <c r="AH18" s="28"/>
      <c r="AI18" s="29"/>
      <c r="AJ18" s="29"/>
      <c r="AK18" s="26"/>
      <c r="AL18" s="28"/>
      <c r="AM18" s="28"/>
      <c r="AN18" s="28"/>
      <c r="AO18" s="29"/>
      <c r="AP18" s="26"/>
      <c r="AQ18" s="28"/>
      <c r="AR18" s="28"/>
      <c r="AS18" s="28"/>
      <c r="AT18" s="29"/>
      <c r="AU18" s="26"/>
      <c r="AV18" s="28"/>
      <c r="AW18" s="29"/>
      <c r="AX18" s="29"/>
      <c r="AY18" s="26"/>
      <c r="AZ18" s="30">
        <f t="shared" si="7"/>
        <v>0</v>
      </c>
      <c r="BA18" s="31">
        <f t="shared" si="0"/>
        <v>0</v>
      </c>
      <c r="BB18" s="32">
        <f t="shared" si="1"/>
        <v>1</v>
      </c>
      <c r="BC18" s="33">
        <f t="shared" si="10"/>
        <v>1</v>
      </c>
    </row>
    <row r="20" spans="1:55" ht="15.75" thickBot="1" x14ac:dyDescent="0.3">
      <c r="A20" s="34" t="s">
        <v>28</v>
      </c>
    </row>
    <row r="21" spans="1:55" ht="141.75" customHeight="1" x14ac:dyDescent="0.25">
      <c r="A21" s="58" t="s">
        <v>26</v>
      </c>
      <c r="B21" s="87" t="s">
        <v>25</v>
      </c>
      <c r="C21" s="87"/>
      <c r="D21" s="35" t="s">
        <v>27</v>
      </c>
      <c r="F21" s="57"/>
      <c r="G21" s="39"/>
      <c r="H21" s="91" t="s">
        <v>11</v>
      </c>
      <c r="I21" s="91"/>
      <c r="J21" s="91"/>
      <c r="K21" s="91"/>
      <c r="L21" s="91"/>
      <c r="M21" s="91"/>
    </row>
    <row r="22" spans="1:55" x14ac:dyDescent="0.25">
      <c r="A22" s="36" t="s">
        <v>2</v>
      </c>
      <c r="B22" s="86"/>
      <c r="C22" s="86"/>
      <c r="D22" s="37">
        <v>1</v>
      </c>
      <c r="F22" s="40" t="s">
        <v>12</v>
      </c>
      <c r="G22" s="39"/>
      <c r="H22" s="38" t="s">
        <v>13</v>
      </c>
      <c r="I22" s="38"/>
      <c r="J22" s="38"/>
      <c r="K22" s="38"/>
      <c r="L22" s="39"/>
    </row>
    <row r="23" spans="1:55" x14ac:dyDescent="0.25">
      <c r="A23" s="36" t="s">
        <v>2</v>
      </c>
      <c r="B23" s="86"/>
      <c r="C23" s="86"/>
      <c r="D23" s="37">
        <v>2</v>
      </c>
      <c r="F23" s="38"/>
      <c r="G23" s="39"/>
      <c r="H23" s="38"/>
      <c r="I23" s="38"/>
      <c r="J23" s="40"/>
      <c r="K23" s="38"/>
      <c r="L23" s="39"/>
      <c r="M23" s="39"/>
      <c r="N23" s="39"/>
      <c r="O23" s="39"/>
      <c r="P23" s="39"/>
      <c r="Q23" s="39"/>
      <c r="R23" s="39"/>
      <c r="S23" s="39"/>
      <c r="T23" s="39"/>
      <c r="U23" s="39"/>
      <c r="V23" s="39"/>
      <c r="W23" s="39"/>
    </row>
    <row r="24" spans="1:55" ht="16.5" customHeight="1" x14ac:dyDescent="0.25">
      <c r="A24" s="36" t="s">
        <v>2</v>
      </c>
      <c r="B24" s="86"/>
      <c r="C24" s="86"/>
      <c r="D24" s="37">
        <v>3</v>
      </c>
      <c r="F24" s="38"/>
      <c r="G24" s="39"/>
      <c r="H24" s="38"/>
      <c r="I24" s="38"/>
      <c r="J24" s="40" t="s">
        <v>14</v>
      </c>
      <c r="K24" s="38" t="s">
        <v>46</v>
      </c>
      <c r="L24" s="39"/>
      <c r="M24" s="39"/>
      <c r="N24" s="39"/>
      <c r="O24" s="39"/>
      <c r="P24" s="39"/>
      <c r="Q24" s="39"/>
      <c r="R24" s="39"/>
      <c r="S24" s="39"/>
      <c r="T24" s="39"/>
      <c r="U24" s="39"/>
      <c r="V24" s="39"/>
      <c r="W24" s="39"/>
    </row>
    <row r="25" spans="1:55" x14ac:dyDescent="0.25">
      <c r="A25" s="36" t="s">
        <v>2</v>
      </c>
      <c r="B25" s="86"/>
      <c r="C25" s="86"/>
      <c r="D25" s="37">
        <v>4</v>
      </c>
      <c r="F25" s="38"/>
      <c r="G25" s="39"/>
      <c r="H25" s="38"/>
      <c r="I25" s="38"/>
      <c r="J25" s="40" t="s">
        <v>15</v>
      </c>
      <c r="K25" s="38" t="s">
        <v>47</v>
      </c>
      <c r="L25" s="39"/>
      <c r="M25" s="39"/>
      <c r="N25" s="39"/>
      <c r="O25" s="39"/>
      <c r="P25" s="39"/>
      <c r="Q25" s="39"/>
      <c r="R25" s="39"/>
      <c r="S25" s="39"/>
      <c r="T25" s="39"/>
      <c r="U25" s="39"/>
      <c r="V25" s="39"/>
      <c r="W25" s="39"/>
    </row>
    <row r="26" spans="1:55" x14ac:dyDescent="0.25">
      <c r="A26" s="36" t="s">
        <v>2</v>
      </c>
      <c r="B26" s="85"/>
      <c r="C26" s="85"/>
      <c r="D26" s="37">
        <v>5</v>
      </c>
      <c r="F26" s="38"/>
      <c r="G26" s="39"/>
      <c r="H26" s="38"/>
      <c r="I26" s="38"/>
      <c r="J26" s="40"/>
      <c r="K26" s="38"/>
      <c r="L26" s="39"/>
      <c r="M26" s="39"/>
      <c r="N26" s="39"/>
      <c r="O26" s="39"/>
      <c r="P26" s="39"/>
      <c r="Q26" s="39"/>
      <c r="R26" s="39"/>
      <c r="S26" s="39"/>
      <c r="T26" s="39"/>
      <c r="U26" s="39"/>
      <c r="V26" s="39"/>
      <c r="W26" s="39"/>
    </row>
    <row r="27" spans="1:55" x14ac:dyDescent="0.25">
      <c r="A27" s="36" t="s">
        <v>2</v>
      </c>
      <c r="B27" s="85"/>
      <c r="C27" s="85"/>
      <c r="D27" s="37">
        <v>6</v>
      </c>
      <c r="F27" s="38"/>
      <c r="G27" s="39"/>
      <c r="H27" s="38"/>
      <c r="I27" s="38"/>
      <c r="J27" s="40" t="s">
        <v>44</v>
      </c>
      <c r="K27" s="38" t="s">
        <v>48</v>
      </c>
      <c r="L27" s="39"/>
      <c r="M27" s="39"/>
      <c r="N27" s="39"/>
      <c r="O27" s="39"/>
      <c r="P27" s="39"/>
      <c r="Q27" s="39"/>
      <c r="R27" s="39"/>
      <c r="S27" s="39"/>
      <c r="T27" s="39"/>
      <c r="U27" s="39"/>
      <c r="V27" s="39"/>
      <c r="W27" s="39"/>
    </row>
    <row r="28" spans="1:55" x14ac:dyDescent="0.25">
      <c r="A28" s="36"/>
      <c r="B28" s="99"/>
      <c r="C28" s="100"/>
      <c r="D28" s="37">
        <v>7</v>
      </c>
      <c r="F28" s="38"/>
      <c r="G28" s="39"/>
      <c r="H28" s="38"/>
      <c r="I28" s="38"/>
      <c r="J28" s="40" t="s">
        <v>45</v>
      </c>
      <c r="K28" s="38" t="s">
        <v>49</v>
      </c>
      <c r="L28" s="39"/>
      <c r="M28" s="39"/>
      <c r="N28" s="39"/>
      <c r="O28" s="39"/>
      <c r="P28" s="39"/>
      <c r="Q28" s="39"/>
      <c r="R28" s="39"/>
      <c r="S28" s="39"/>
      <c r="T28" s="39"/>
      <c r="U28" s="39"/>
      <c r="V28" s="39"/>
      <c r="W28" s="39"/>
    </row>
    <row r="29" spans="1:55" x14ac:dyDescent="0.25">
      <c r="A29" s="36" t="s">
        <v>2</v>
      </c>
      <c r="B29" s="85"/>
      <c r="C29" s="85"/>
      <c r="D29" s="37">
        <v>8</v>
      </c>
      <c r="F29" s="40" t="s">
        <v>16</v>
      </c>
      <c r="G29" s="39"/>
      <c r="H29" s="38" t="s">
        <v>19</v>
      </c>
      <c r="I29" s="38"/>
      <c r="J29" s="38"/>
      <c r="K29" s="38"/>
      <c r="L29" s="39"/>
      <c r="M29" s="39"/>
      <c r="N29" s="39"/>
      <c r="O29" s="39"/>
      <c r="P29" s="39"/>
      <c r="Q29" s="39"/>
      <c r="R29" s="39"/>
      <c r="S29" s="39"/>
      <c r="T29" s="39"/>
      <c r="U29" s="39"/>
      <c r="V29" s="39"/>
      <c r="W29" s="39"/>
    </row>
    <row r="30" spans="1:55" x14ac:dyDescent="0.25">
      <c r="A30" s="36" t="s">
        <v>2</v>
      </c>
      <c r="B30" s="85"/>
      <c r="C30" s="85"/>
      <c r="D30" s="37">
        <v>9</v>
      </c>
      <c r="F30" s="38"/>
      <c r="G30" s="39"/>
      <c r="H30" s="38"/>
      <c r="I30" s="38"/>
      <c r="J30" s="40" t="s">
        <v>17</v>
      </c>
      <c r="K30" s="38" t="s">
        <v>21</v>
      </c>
      <c r="M30" s="39"/>
      <c r="N30" s="39"/>
      <c r="O30" s="39"/>
      <c r="P30" s="39"/>
      <c r="Q30" s="39"/>
      <c r="R30" s="39"/>
      <c r="S30" s="39"/>
      <c r="T30" s="39"/>
      <c r="U30" s="39"/>
      <c r="V30" s="39"/>
      <c r="W30" s="39"/>
    </row>
    <row r="31" spans="1:55" x14ac:dyDescent="0.25">
      <c r="A31" s="36" t="s">
        <v>2</v>
      </c>
      <c r="B31" s="85"/>
      <c r="C31" s="85"/>
      <c r="D31" s="37">
        <v>10</v>
      </c>
      <c r="F31" s="40" t="s">
        <v>18</v>
      </c>
      <c r="G31" s="39"/>
      <c r="H31" s="41" t="s">
        <v>22</v>
      </c>
      <c r="I31" s="41"/>
      <c r="J31" s="43"/>
      <c r="K31" s="44"/>
      <c r="L31" s="44"/>
      <c r="M31" s="39"/>
      <c r="N31" s="39"/>
      <c r="O31" s="39"/>
      <c r="P31" s="39"/>
      <c r="Q31" s="39"/>
      <c r="R31" s="39"/>
      <c r="S31" s="39"/>
      <c r="T31" s="39"/>
      <c r="U31" s="39"/>
      <c r="V31" s="39"/>
      <c r="W31" s="39"/>
    </row>
    <row r="32" spans="1:55" x14ac:dyDescent="0.25">
      <c r="A32" s="36" t="s">
        <v>2</v>
      </c>
      <c r="B32" s="85"/>
      <c r="C32" s="85"/>
      <c r="D32" s="37">
        <v>11</v>
      </c>
      <c r="F32" s="42"/>
      <c r="G32" s="42"/>
      <c r="H32" s="42"/>
      <c r="I32" s="42"/>
      <c r="J32" s="45" t="s">
        <v>20</v>
      </c>
      <c r="K32" s="46" t="s">
        <v>33</v>
      </c>
      <c r="L32" s="44"/>
      <c r="M32" s="39"/>
      <c r="N32" s="39"/>
      <c r="O32" s="39"/>
      <c r="P32" s="39"/>
      <c r="Q32" s="39"/>
      <c r="R32" s="39"/>
      <c r="S32" s="39"/>
      <c r="T32" s="39"/>
      <c r="U32" s="39"/>
      <c r="V32" s="39"/>
      <c r="W32" s="39"/>
    </row>
    <row r="33" spans="1:23" x14ac:dyDescent="0.25">
      <c r="A33" s="36" t="s">
        <v>2</v>
      </c>
      <c r="B33" s="85"/>
      <c r="C33" s="85"/>
      <c r="D33" s="37">
        <v>12</v>
      </c>
      <c r="F33" s="42"/>
      <c r="G33" s="42"/>
      <c r="H33" s="42"/>
      <c r="I33" s="42"/>
      <c r="J33" s="45" t="s">
        <v>38</v>
      </c>
      <c r="K33" s="46" t="s">
        <v>34</v>
      </c>
      <c r="L33" s="44"/>
      <c r="M33" s="44"/>
      <c r="N33" s="44"/>
      <c r="O33" s="44"/>
      <c r="P33" s="39"/>
      <c r="Q33" s="39"/>
      <c r="R33" s="42"/>
      <c r="S33" s="42"/>
      <c r="T33" s="42"/>
      <c r="U33" s="42"/>
      <c r="V33" s="42"/>
      <c r="W33" s="42"/>
    </row>
    <row r="34" spans="1:23" x14ac:dyDescent="0.25">
      <c r="A34" s="36" t="s">
        <v>2</v>
      </c>
      <c r="B34" s="85"/>
      <c r="C34" s="85"/>
      <c r="D34" s="37">
        <v>13</v>
      </c>
      <c r="F34" s="42"/>
      <c r="G34" s="42"/>
      <c r="H34" s="42"/>
      <c r="I34" s="42"/>
      <c r="J34" s="45" t="s">
        <v>39</v>
      </c>
      <c r="K34" s="46" t="s">
        <v>35</v>
      </c>
      <c r="L34" s="44"/>
      <c r="M34" s="44"/>
      <c r="N34" s="44"/>
      <c r="O34" s="44"/>
      <c r="P34" s="42"/>
      <c r="Q34" s="42"/>
      <c r="R34" s="42"/>
      <c r="S34" s="42"/>
      <c r="T34" s="42"/>
      <c r="U34" s="42"/>
      <c r="V34" s="42"/>
      <c r="W34" s="42"/>
    </row>
    <row r="35" spans="1:23" x14ac:dyDescent="0.25">
      <c r="A35" s="36" t="s">
        <v>2</v>
      </c>
      <c r="B35" s="85"/>
      <c r="C35" s="85"/>
      <c r="D35" s="37">
        <v>14</v>
      </c>
      <c r="F35" s="42"/>
      <c r="G35" s="42"/>
      <c r="H35" s="42"/>
      <c r="I35" s="42"/>
      <c r="J35" s="45" t="s">
        <v>40</v>
      </c>
      <c r="K35" s="46" t="s">
        <v>36</v>
      </c>
      <c r="L35" s="44"/>
      <c r="M35" s="44"/>
      <c r="N35" s="44"/>
      <c r="O35" s="44"/>
      <c r="P35" s="42"/>
      <c r="Q35" s="42"/>
      <c r="R35" s="42"/>
      <c r="S35" s="42"/>
      <c r="T35" s="42"/>
      <c r="U35" s="42"/>
      <c r="V35" s="42"/>
      <c r="W35" s="42"/>
    </row>
    <row r="36" spans="1:23" x14ac:dyDescent="0.25">
      <c r="A36" s="36" t="s">
        <v>2</v>
      </c>
      <c r="B36" s="86"/>
      <c r="C36" s="86"/>
      <c r="D36" s="37">
        <v>15</v>
      </c>
      <c r="F36" s="42"/>
      <c r="G36" s="42"/>
      <c r="H36" s="42"/>
      <c r="I36" s="42"/>
      <c r="J36" s="45" t="s">
        <v>41</v>
      </c>
      <c r="K36" s="46" t="s">
        <v>37</v>
      </c>
      <c r="L36" s="44"/>
      <c r="M36" s="44"/>
      <c r="N36" s="44"/>
      <c r="O36" s="44"/>
      <c r="P36" s="39"/>
      <c r="Q36" s="39"/>
      <c r="R36" s="39"/>
      <c r="S36" s="39"/>
      <c r="T36" s="39"/>
      <c r="U36" s="42"/>
      <c r="V36" s="42"/>
      <c r="W36" s="42"/>
    </row>
    <row r="37" spans="1:23" x14ac:dyDescent="0.25">
      <c r="A37" s="36" t="s">
        <v>2</v>
      </c>
      <c r="B37" s="86"/>
      <c r="C37" s="86"/>
      <c r="D37" s="37">
        <v>16</v>
      </c>
      <c r="F37" s="42"/>
      <c r="G37" s="42"/>
      <c r="H37" s="42"/>
      <c r="I37" s="42"/>
      <c r="J37" s="45" t="s">
        <v>42</v>
      </c>
      <c r="K37" s="46" t="s">
        <v>29</v>
      </c>
      <c r="L37" s="44"/>
      <c r="M37" s="44"/>
      <c r="N37" s="44"/>
      <c r="O37" s="44"/>
      <c r="P37" s="39"/>
      <c r="Q37" s="39"/>
      <c r="R37" s="39"/>
      <c r="S37" s="39"/>
      <c r="T37" s="39"/>
      <c r="U37" s="39"/>
      <c r="V37" s="39"/>
      <c r="W37" s="39"/>
    </row>
    <row r="38" spans="1:23" ht="15.75" thickBot="1" x14ac:dyDescent="0.3">
      <c r="A38" s="47" t="s">
        <v>2</v>
      </c>
      <c r="B38" s="98"/>
      <c r="C38" s="98"/>
      <c r="D38" s="48">
        <v>17</v>
      </c>
      <c r="F38" s="42"/>
      <c r="G38" s="42"/>
      <c r="H38" s="42"/>
      <c r="I38" s="42"/>
      <c r="J38" s="45" t="s">
        <v>43</v>
      </c>
      <c r="K38" s="46" t="s">
        <v>24</v>
      </c>
      <c r="L38" s="44"/>
      <c r="M38" s="44"/>
      <c r="N38" s="44"/>
      <c r="O38" s="44"/>
      <c r="P38" s="39"/>
      <c r="Q38" s="39"/>
      <c r="R38" s="39"/>
      <c r="S38" s="39"/>
      <c r="T38" s="39"/>
      <c r="U38" s="39"/>
      <c r="V38" s="39"/>
      <c r="W38" s="39"/>
    </row>
    <row r="39" spans="1:23" x14ac:dyDescent="0.25">
      <c r="G39" s="2"/>
      <c r="H39" s="1"/>
      <c r="I39" s="1"/>
      <c r="J39" s="45" t="s">
        <v>2</v>
      </c>
      <c r="K39"/>
    </row>
    <row r="40" spans="1:23" x14ac:dyDescent="0.25">
      <c r="G40" s="2"/>
      <c r="H40" s="1"/>
      <c r="I40" s="1"/>
      <c r="J40" s="3"/>
      <c r="K40" s="49" t="s">
        <v>2</v>
      </c>
      <c r="L40" s="50"/>
      <c r="M40" s="51"/>
      <c r="N40" s="51"/>
      <c r="O40" s="51"/>
      <c r="P40" s="51"/>
      <c r="Q40" s="51"/>
    </row>
    <row r="41" spans="1:23" x14ac:dyDescent="0.25">
      <c r="G41" s="2"/>
      <c r="H41" s="1"/>
      <c r="I41" s="1"/>
      <c r="J41" s="3"/>
      <c r="K41" s="3"/>
      <c r="L41" s="51" t="s">
        <v>2</v>
      </c>
      <c r="M41" s="51"/>
      <c r="N41" s="51"/>
      <c r="O41" s="51"/>
      <c r="P41" s="51"/>
      <c r="Q41" s="51"/>
    </row>
    <row r="42" spans="1:23" x14ac:dyDescent="0.25">
      <c r="G42" s="2"/>
      <c r="H42" s="1"/>
      <c r="I42" s="1"/>
      <c r="J42" s="3"/>
      <c r="K42" s="3"/>
      <c r="L42" s="51" t="s">
        <v>2</v>
      </c>
      <c r="M42" s="51"/>
      <c r="N42" s="51"/>
      <c r="O42" s="51"/>
      <c r="P42" s="51"/>
      <c r="Q42" s="51"/>
    </row>
  </sheetData>
  <mergeCells count="44">
    <mergeCell ref="AZ3:BA3"/>
    <mergeCell ref="BB3:BC3"/>
    <mergeCell ref="AZ4:AZ5"/>
    <mergeCell ref="BA4:BA5"/>
    <mergeCell ref="BB4:BB5"/>
    <mergeCell ref="BC4:BC5"/>
    <mergeCell ref="D8:D18"/>
    <mergeCell ref="H4:L4"/>
    <mergeCell ref="M4:Q4"/>
    <mergeCell ref="D3:D4"/>
    <mergeCell ref="E3:E4"/>
    <mergeCell ref="F3:F4"/>
    <mergeCell ref="H3:L3"/>
    <mergeCell ref="M3:AY3"/>
    <mergeCell ref="AV4:AY4"/>
    <mergeCell ref="AQ4:AU4"/>
    <mergeCell ref="B29:C29"/>
    <mergeCell ref="B36:C36"/>
    <mergeCell ref="B37:C37"/>
    <mergeCell ref="B38:C38"/>
    <mergeCell ref="B27:C27"/>
    <mergeCell ref="B30:C30"/>
    <mergeCell ref="B31:C31"/>
    <mergeCell ref="B32:C32"/>
    <mergeCell ref="B33:C33"/>
    <mergeCell ref="B34:C34"/>
    <mergeCell ref="B35:C35"/>
    <mergeCell ref="B28:C28"/>
    <mergeCell ref="A3:A4"/>
    <mergeCell ref="A1:BC1"/>
    <mergeCell ref="B26:C26"/>
    <mergeCell ref="B25:C25"/>
    <mergeCell ref="B24:C24"/>
    <mergeCell ref="B21:C21"/>
    <mergeCell ref="B22:C22"/>
    <mergeCell ref="B23:C23"/>
    <mergeCell ref="R4:V4"/>
    <mergeCell ref="W4:AA4"/>
    <mergeCell ref="AB4:AF4"/>
    <mergeCell ref="AG4:AK4"/>
    <mergeCell ref="AL4:AP4"/>
    <mergeCell ref="H21:M21"/>
    <mergeCell ref="G3:G4"/>
    <mergeCell ref="B3:C4"/>
  </mergeCells>
  <phoneticPr fontId="1" type="noConversion"/>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3eb911-b918-4a52-b78e-bb9985bc2e02" xsi:nil="true"/>
    <lcf76f155ced4ddcb4097134ff3c332f xmlns="fcc10465-9a69-44a6-a3bc-1f0d689eea7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9F1E3266C12440AA493671884BD90F" ma:contentTypeVersion="12" ma:contentTypeDescription="Create a new document." ma:contentTypeScope="" ma:versionID="27706555f74b356965b65a10cb2af132">
  <xsd:schema xmlns:xsd="http://www.w3.org/2001/XMLSchema" xmlns:xs="http://www.w3.org/2001/XMLSchema" xmlns:p="http://schemas.microsoft.com/office/2006/metadata/properties" xmlns:ns2="fcc10465-9a69-44a6-a3bc-1f0d689eea7d" xmlns:ns3="6f3eb911-b918-4a52-b78e-bb9985bc2e02" targetNamespace="http://schemas.microsoft.com/office/2006/metadata/properties" ma:root="true" ma:fieldsID="f1ab23d5280601265aeff459ff3df6c4" ns2:_="" ns3:_="">
    <xsd:import namespace="fcc10465-9a69-44a6-a3bc-1f0d689eea7d"/>
    <xsd:import namespace="6f3eb911-b918-4a52-b78e-bb9985bc2e0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10465-9a69-44a6-a3bc-1f0d689ee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b8aa8e-cdb6-4211-a943-a7ddff9c3d9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3eb911-b918-4a52-b78e-bb9985bc2e0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7de5b1c-3458-45ed-8522-8b50af578dd0}" ma:internalName="TaxCatchAll" ma:showField="CatchAllData" ma:web="6f3eb911-b918-4a52-b78e-bb9985bc2e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0F6335-03BF-45F6-9B4C-175B6FE470A0}">
  <ds:schemaRefs>
    <ds:schemaRef ds:uri="http://schemas.microsoft.com/office/2006/metadata/properties"/>
    <ds:schemaRef ds:uri="6f3eb911-b918-4a52-b78e-bb9985bc2e02"/>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fcc10465-9a69-44a6-a3bc-1f0d689eea7d"/>
    <ds:schemaRef ds:uri="http://www.w3.org/XML/1998/namespace"/>
    <ds:schemaRef ds:uri="http://purl.org/dc/terms/"/>
  </ds:schemaRefs>
</ds:datastoreItem>
</file>

<file path=customXml/itemProps2.xml><?xml version="1.0" encoding="utf-8"?>
<ds:datastoreItem xmlns:ds="http://schemas.openxmlformats.org/officeDocument/2006/customXml" ds:itemID="{ED2D9492-F7AD-415E-A03C-7E4FBF68A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10465-9a69-44a6-a3bc-1f0d689eea7d"/>
    <ds:schemaRef ds:uri="6f3eb911-b918-4a52-b78e-bb9985bc2e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48F13A-11D4-4872-BA53-FB4DA253C2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programma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V_PVK_SST</dc:creator>
  <cp:lastModifiedBy>Kristīne Šedlere</cp:lastModifiedBy>
  <cp:lastPrinted>2024-06-28T06:02:26Z</cp:lastPrinted>
  <dcterms:created xsi:type="dcterms:W3CDTF">2020-04-27T07:41:47Z</dcterms:created>
  <dcterms:modified xsi:type="dcterms:W3CDTF">2024-10-17T10:47:06Z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0x010100479F1E3266C12440AA493671884BD90F</vt:lpwstr>
  </property>
  <property fmtid="{D5CDD505-2E9C-101B-9397-08002B2CF9AE}" pid="3" name="MediaServiceImageTags">
    <vt:lpwstr/>
  </property>
</Properties>
</file>