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G:\PersonInfo\IVD\IEPIRKUMI\ATKLATI_KONKURSI\2024\RŪ-2024_212 Hach&amp;Lang mēriekārtu apkopes materiālu un rezerves daļu piegāde (AP)\4.Nolikums_2024_212\"/>
    </mc:Choice>
  </mc:AlternateContent>
  <xr:revisionPtr revIDLastSave="0" documentId="13_ncr:1_{3E5E6D75-FC54-402C-8EBB-1EF2CFD401D8}" xr6:coauthVersionLast="47" xr6:coauthVersionMax="47" xr10:uidLastSave="{00000000-0000-0000-0000-000000000000}"/>
  <bookViews>
    <workbookView xWindow="-135" yWindow="-135" windowWidth="29070" windowHeight="15870" xr2:uid="{65B8B9E6-5B6B-4204-8A77-C77D4E39C0B3}"/>
  </bookViews>
  <sheets>
    <sheet name="HL" sheetId="1" r:id="rId1"/>
  </sheets>
  <definedNames>
    <definedName name="_Toc284495643" localSheetId="0">HL!$B$4</definedName>
    <definedName name="_Toc440878530" localSheetId="0">HL!$B$126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3" i="1" l="1"/>
  <c r="G232" i="1"/>
  <c r="G231" i="1"/>
  <c r="G229" i="1"/>
  <c r="G228" i="1"/>
  <c r="G226" i="1"/>
  <c r="G225" i="1"/>
  <c r="G223" i="1"/>
  <c r="G221" i="1"/>
  <c r="G220" i="1"/>
  <c r="G219" i="1"/>
  <c r="G218" i="1"/>
  <c r="G216" i="1"/>
  <c r="G215" i="1"/>
  <c r="G214" i="1"/>
  <c r="G213" i="1"/>
  <c r="G211" i="1"/>
  <c r="G210" i="1"/>
  <c r="G209" i="1"/>
  <c r="G208" i="1"/>
  <c r="G207" i="1"/>
  <c r="G206" i="1"/>
  <c r="G204" i="1"/>
  <c r="G203" i="1"/>
  <c r="G202" i="1"/>
  <c r="G201" i="1"/>
  <c r="G200" i="1"/>
  <c r="G199" i="1"/>
  <c r="G198" i="1"/>
  <c r="G197" i="1"/>
  <c r="G196" i="1"/>
  <c r="G194" i="1"/>
  <c r="G192" i="1"/>
  <c r="G191" i="1"/>
  <c r="G190" i="1"/>
  <c r="G189" i="1"/>
  <c r="G188" i="1"/>
  <c r="G186" i="1"/>
  <c r="G184" i="1"/>
  <c r="G183" i="1"/>
  <c r="G182" i="1"/>
  <c r="G181" i="1"/>
  <c r="G180" i="1"/>
  <c r="G179" i="1"/>
  <c r="G178" i="1"/>
  <c r="G177" i="1"/>
  <c r="G176" i="1"/>
  <c r="G175" i="1"/>
  <c r="G174" i="1"/>
  <c r="G173" i="1"/>
  <c r="G172" i="1"/>
  <c r="G171" i="1"/>
  <c r="G165" i="1"/>
  <c r="G164" i="1"/>
  <c r="G162" i="1"/>
  <c r="G161" i="1"/>
  <c r="G159" i="1"/>
  <c r="G157" i="1"/>
  <c r="G155" i="1"/>
  <c r="G154" i="1"/>
  <c r="G152" i="1"/>
  <c r="G151" i="1"/>
  <c r="G150" i="1"/>
  <c r="G148" i="1"/>
  <c r="G147" i="1"/>
  <c r="G145" i="1"/>
  <c r="G144" i="1"/>
  <c r="G143" i="1"/>
  <c r="G142" i="1"/>
  <c r="G141" i="1"/>
  <c r="G139" i="1"/>
  <c r="G138" i="1"/>
  <c r="G137" i="1"/>
  <c r="G135" i="1"/>
  <c r="G134" i="1"/>
  <c r="G133" i="1"/>
  <c r="G132" i="1"/>
  <c r="G131" i="1"/>
  <c r="G166" i="1" l="1"/>
  <c r="G234" i="1"/>
  <c r="G236" i="1" l="1"/>
  <c r="G98" i="1"/>
  <c r="G36" i="1"/>
  <c r="G27" i="1"/>
  <c r="G125" i="1"/>
  <c r="G124" i="1"/>
  <c r="G122" i="1"/>
  <c r="G121" i="1"/>
  <c r="G119" i="1"/>
  <c r="G118" i="1"/>
  <c r="G117" i="1"/>
  <c r="G115" i="1"/>
  <c r="G114" i="1"/>
  <c r="G112" i="1"/>
  <c r="G111" i="1"/>
  <c r="G109" i="1"/>
  <c r="G107" i="1"/>
  <c r="G106" i="1"/>
  <c r="G104" i="1"/>
  <c r="G103" i="1"/>
  <c r="G102" i="1"/>
  <c r="G101" i="1"/>
  <c r="G100" i="1"/>
  <c r="G99" i="1"/>
  <c r="G97" i="1"/>
  <c r="G96" i="1"/>
  <c r="G95" i="1"/>
  <c r="G94" i="1"/>
  <c r="G93" i="1"/>
  <c r="G92" i="1"/>
  <c r="G90" i="1"/>
  <c r="G89" i="1"/>
  <c r="G88" i="1"/>
  <c r="G87" i="1"/>
  <c r="G86" i="1"/>
  <c r="G85" i="1"/>
  <c r="G84" i="1"/>
  <c r="G83" i="1"/>
  <c r="G82" i="1"/>
  <c r="G80" i="1"/>
  <c r="G79" i="1"/>
  <c r="G78" i="1"/>
  <c r="G77" i="1"/>
  <c r="G76" i="1"/>
  <c r="G75" i="1"/>
  <c r="G74" i="1"/>
  <c r="G73" i="1"/>
  <c r="G72" i="1"/>
  <c r="G71" i="1"/>
  <c r="G69" i="1"/>
  <c r="G68" i="1"/>
  <c r="G67" i="1"/>
  <c r="G66" i="1"/>
  <c r="G65" i="1"/>
  <c r="G64" i="1"/>
  <c r="G63" i="1"/>
  <c r="G62" i="1"/>
  <c r="G61" i="1"/>
  <c r="G60" i="1"/>
  <c r="G59" i="1"/>
  <c r="G58" i="1"/>
  <c r="G57" i="1"/>
  <c r="G56" i="1"/>
  <c r="G55" i="1"/>
  <c r="G53" i="1"/>
  <c r="G52" i="1"/>
  <c r="G51" i="1"/>
  <c r="G50" i="1"/>
  <c r="G49" i="1"/>
  <c r="G48" i="1"/>
  <c r="G47" i="1"/>
  <c r="G46" i="1"/>
  <c r="G44" i="1"/>
  <c r="G43" i="1"/>
  <c r="G42" i="1"/>
  <c r="G41" i="1"/>
  <c r="G40" i="1"/>
  <c r="G39" i="1"/>
  <c r="G38" i="1"/>
  <c r="G37" i="1"/>
  <c r="G35" i="1"/>
  <c r="G34" i="1"/>
  <c r="G33" i="1"/>
  <c r="G32" i="1"/>
  <c r="G31" i="1"/>
  <c r="G29" i="1"/>
  <c r="G26" i="1"/>
  <c r="G25" i="1"/>
  <c r="G24" i="1"/>
  <c r="G23" i="1"/>
  <c r="G22" i="1"/>
  <c r="G21" i="1"/>
  <c r="G20" i="1"/>
  <c r="G19" i="1"/>
  <c r="G18" i="1"/>
  <c r="G17" i="1"/>
  <c r="G16" i="1"/>
  <c r="G15" i="1"/>
  <c r="G14" i="1"/>
  <c r="G13" i="1"/>
  <c r="G12" i="1"/>
  <c r="G11" i="1"/>
  <c r="G10" i="1"/>
</calcChain>
</file>

<file path=xl/sharedStrings.xml><?xml version="1.0" encoding="utf-8"?>
<sst xmlns="http://schemas.openxmlformats.org/spreadsheetml/2006/main" count="600" uniqueCount="232">
  <si>
    <t>Artikuls</t>
  </si>
  <si>
    <t>Rezerves daļas un aksesuāri</t>
  </si>
  <si>
    <t>AMTAX sc &amp; PHOSPHAX sc, (abām ierīcēm paredzētas rezerves daļas)</t>
  </si>
  <si>
    <t>LZY831</t>
  </si>
  <si>
    <t>sc-analizatora reaģenta sūknis  (mainīts artikuls)</t>
  </si>
  <si>
    <t>LZY152</t>
  </si>
  <si>
    <t>Ventilators gaisa padevei</t>
  </si>
  <si>
    <t>LZY187</t>
  </si>
  <si>
    <t>Starplika sc-analizatora durvīm</t>
  </si>
  <si>
    <t>LZY165</t>
  </si>
  <si>
    <t>Pārplūdes trauka apakšējā daļa</t>
  </si>
  <si>
    <t>LZY166</t>
  </si>
  <si>
    <t>Pārplūdes trauka augšējā daļa</t>
  </si>
  <si>
    <t>LZY150</t>
  </si>
  <si>
    <t>Savilcējskrūve</t>
  </si>
  <si>
    <t>LZY177</t>
  </si>
  <si>
    <t>sc-analizatora virzuļa sūknis</t>
  </si>
  <si>
    <t>LZY168</t>
  </si>
  <si>
    <t>2/2 vārsts divceļu</t>
  </si>
  <si>
    <t>LZY156</t>
  </si>
  <si>
    <t>sc-analizatora kameras sildītājs</t>
  </si>
  <si>
    <t>YAB039</t>
  </si>
  <si>
    <t>Barošanas avots 100-240 V AC</t>
  </si>
  <si>
    <t>LZY199</t>
  </si>
  <si>
    <t>Vārstu bloka blīvējums</t>
  </si>
  <si>
    <t>LZY198</t>
  </si>
  <si>
    <t>Pārplūdes trauka blīvējums</t>
  </si>
  <si>
    <t>YAB089</t>
  </si>
  <si>
    <t>Karte ar temperatūras sensoru</t>
  </si>
  <si>
    <t>LZY192</t>
  </si>
  <si>
    <t>Savienojumu komplekts 1.6 mm Amtax, Phosphax</t>
  </si>
  <si>
    <t>LZY111</t>
  </si>
  <si>
    <t>Savienojumu komplekts 3.2 mm Amtax, Phosphax</t>
  </si>
  <si>
    <t>LZY194</t>
  </si>
  <si>
    <t>Caurulīte 1.6mm (2 m) sc-analizatoram</t>
  </si>
  <si>
    <t>LZY153</t>
  </si>
  <si>
    <t>sc-analizatora gaisa recirkulācijas ventilators</t>
  </si>
  <si>
    <t>LZY170</t>
  </si>
  <si>
    <t>Analizators amonija satura noteikšanai AMTAX</t>
  </si>
  <si>
    <t>LXV421.99.13011</t>
  </si>
  <si>
    <t>LCW865</t>
  </si>
  <si>
    <t>Art. BCF1009, reaģents, 2.5 l</t>
  </si>
  <si>
    <t>Art. BCF1010, standartšķīdums 1, 1.0 mg/L, 1.9 l</t>
  </si>
  <si>
    <t>Art. BCF1011, standartšķīdums 2, 10.0 mg/L, 1.9 l</t>
  </si>
  <si>
    <t>LCW868</t>
  </si>
  <si>
    <t>Komplekts: elektrolīts AMTAX sc + kapes elektrodam (3+3)</t>
  </si>
  <si>
    <t>LCW867</t>
  </si>
  <si>
    <t>Tīrīšanas šķidrums Amtax sc (250 ml)</t>
  </si>
  <si>
    <t>LZY069</t>
  </si>
  <si>
    <t>Elektrods</t>
  </si>
  <si>
    <t>LZY154</t>
  </si>
  <si>
    <t>Filtru komplekts (2 gab.)</t>
  </si>
  <si>
    <t>LZY182</t>
  </si>
  <si>
    <t>Motors maisītājam Amtax sc</t>
  </si>
  <si>
    <t>LZY184</t>
  </si>
  <si>
    <t>AMTAX sc mērīšanas kivete</t>
  </si>
  <si>
    <t>LZY196</t>
  </si>
  <si>
    <t>AMTAX sc blīvju komplekts</t>
  </si>
  <si>
    <t>LZP365</t>
  </si>
  <si>
    <t>Magnētiņš mērkamerai (8x3 mm)</t>
  </si>
  <si>
    <t>LZY200</t>
  </si>
  <si>
    <t>Speciāli darba rīki elektrodam</t>
  </si>
  <si>
    <t>Fosfātu satura noteikšanas analizators PHOSPHAX sc</t>
  </si>
  <si>
    <t>LXV422.99.13001</t>
  </si>
  <si>
    <t>LCW869</t>
  </si>
  <si>
    <t>Reaģents Phosphax sc (2L)</t>
  </si>
  <si>
    <t>LCW870</t>
  </si>
  <si>
    <t>Tīrīšanas šķīdums Phosphax sc, (1L)</t>
  </si>
  <si>
    <t>LCW810</t>
  </si>
  <si>
    <t>LZY185</t>
  </si>
  <si>
    <t>PHOSPHAX sc mērīšanas kivete</t>
  </si>
  <si>
    <t>LZY183</t>
  </si>
  <si>
    <t>PHOSPHAX sc vārstu bloks (vārstus ieskaitot)</t>
  </si>
  <si>
    <t>LZY197</t>
  </si>
  <si>
    <t>PHOSPHAX sc blīvējumu komplekts</t>
  </si>
  <si>
    <t>LZY181</t>
  </si>
  <si>
    <t>Sūkņa galva gaisa sūknim</t>
  </si>
  <si>
    <t>Mēriekārta nitrātu satura noteikšanai NITRATAX plus sc</t>
  </si>
  <si>
    <t>LXV417.99.20001</t>
  </si>
  <si>
    <t>LZX426</t>
  </si>
  <si>
    <t>Blīvējumu komplekts</t>
  </si>
  <si>
    <t>LZX572</t>
  </si>
  <si>
    <t>LZX302</t>
  </si>
  <si>
    <t>Mitruma absorbētājs, 20x40 mm, komplekts (2 gab.)</t>
  </si>
  <si>
    <t>LZX012</t>
  </si>
  <si>
    <t>Tīrītāju slotiņu komplekts (2 mm) (5 gab.)</t>
  </si>
  <si>
    <t>LCW825</t>
  </si>
  <si>
    <t>LZX182</t>
  </si>
  <si>
    <t>Nitratax sc sensora motors</t>
  </si>
  <si>
    <t>LZX453</t>
  </si>
  <si>
    <t>Nitratax sc sensora impulsu lampa</t>
  </si>
  <si>
    <t>LZX504</t>
  </si>
  <si>
    <t>Nitratax sc sensora tīrītāja rezerves daļu komplekts</t>
  </si>
  <si>
    <t>LZX657</t>
  </si>
  <si>
    <t>LZX504 Nitratax sc sensora filtru komplekts</t>
  </si>
  <si>
    <t>LZX849</t>
  </si>
  <si>
    <t>Kabeļa pagarinājuma komplekts, 10 m</t>
  </si>
  <si>
    <t>LZX858</t>
  </si>
  <si>
    <t>Nitratax sc sensora mērlogu komplekts</t>
  </si>
  <si>
    <t>LZX860</t>
  </si>
  <si>
    <t>Nitratax sc sensora mērlogu blīvju komplekts Art. LZX859</t>
  </si>
  <si>
    <t>VAA406</t>
  </si>
  <si>
    <t>Nitratax sc sensora mērloga izņemšanas atslēga</t>
  </si>
  <si>
    <t>FILTRAX sc  (0-900 ml/h)</t>
  </si>
  <si>
    <t>LXV294.99.02000</t>
  </si>
  <si>
    <t>LZX018</t>
  </si>
  <si>
    <t>LZX677</t>
  </si>
  <si>
    <t>Filtra modulis, standartelements</t>
  </si>
  <si>
    <t>LZX768</t>
  </si>
  <si>
    <t>Sildītājs</t>
  </si>
  <si>
    <t>LZX027</t>
  </si>
  <si>
    <t>Ventilators</t>
  </si>
  <si>
    <t>LZV205</t>
  </si>
  <si>
    <t>Gaisa vārsts, divceļu</t>
  </si>
  <si>
    <t>LZX674</t>
  </si>
  <si>
    <t>Parauga caurule 20 m, apsildāma, 230 V</t>
  </si>
  <si>
    <t>LZX024</t>
  </si>
  <si>
    <t>Kompresors 230 V</t>
  </si>
  <si>
    <t>SOLITAX sc (0.001-50 g/l); (0.001-4000 NTU/FNU)</t>
  </si>
  <si>
    <t>LXV423.99.00100</t>
  </si>
  <si>
    <t>Iekārta SOLITAX sc (0.001-50 g/l), (0.001-4000 NTU/FNU)</t>
  </si>
  <si>
    <t>YAB036</t>
  </si>
  <si>
    <t>Vadības (analogā) plate</t>
  </si>
  <si>
    <t>YAB013</t>
  </si>
  <si>
    <t>Galvenā plate</t>
  </si>
  <si>
    <t>YAB014</t>
  </si>
  <si>
    <t>Barošanas plate</t>
  </si>
  <si>
    <t>YAB037</t>
  </si>
  <si>
    <t>Tīrītāja plate</t>
  </si>
  <si>
    <t>LZX050</t>
  </si>
  <si>
    <t>Tīrītāju slotiņu komplekts (5 gab.)</t>
  </si>
  <si>
    <t>LZX421</t>
  </si>
  <si>
    <t>Duļķainības standartšķīdums NTU 4000, (500 ml)</t>
  </si>
  <si>
    <t>SONATAX sc (0.2 m-12 m)</t>
  </si>
  <si>
    <t>LXV431.99.00001</t>
  </si>
  <si>
    <t>Iekārta SONATAX sc (0.2 m-12 m)</t>
  </si>
  <si>
    <t>LZY714.99.00100</t>
  </si>
  <si>
    <t>Caurules uzgalis-kape, PVC Sonatax</t>
  </si>
  <si>
    <t>LZY349</t>
  </si>
  <si>
    <t>O-Ring 146x4.5 NBR  Sonatax sc</t>
  </si>
  <si>
    <t>LZY350</t>
  </si>
  <si>
    <t>Blīvējums, 5.5x9x2  Sonatax</t>
  </si>
  <si>
    <t>LZY351</t>
  </si>
  <si>
    <t>Kabeļu blīvējumu komplekts, O-Ring 13x1.5, 12x1.5</t>
  </si>
  <si>
    <t>LZX411</t>
  </si>
  <si>
    <t>Kabeļa blīvējuma ieliknis</t>
  </si>
  <si>
    <t>LZX303</t>
  </si>
  <si>
    <t>Mitruma absorbētājs Sonatax sc</t>
  </si>
  <si>
    <t>YAB091</t>
  </si>
  <si>
    <t>Pamatplate komplektā ar motoru</t>
  </si>
  <si>
    <t>LZY346</t>
  </si>
  <si>
    <t>Korpusa dibens (with Transd. &amp; PT100)</t>
  </si>
  <si>
    <t>LZY344</t>
  </si>
  <si>
    <t>Sonatax sc tīrītājs magnetizēts</t>
  </si>
  <si>
    <t>LZY345</t>
  </si>
  <si>
    <t>Sonatax sc tīrītāja stiprinājums-skrūve</t>
  </si>
  <si>
    <t>LZX328</t>
  </si>
  <si>
    <t>Mitruma absorbētājs priekš SONATAX</t>
  </si>
  <si>
    <t>LDO2 (0.1-20.00 mg/L)</t>
  </si>
  <si>
    <t>LXV416.99.20001</t>
  </si>
  <si>
    <t>Skābekļa sensora LDO2 kape</t>
  </si>
  <si>
    <t>Kontrolieris sc1000, PM, 6 SENS, no I\O PROFIBUS</t>
  </si>
  <si>
    <t>LZX962</t>
  </si>
  <si>
    <t>Gaisa ventilators</t>
  </si>
  <si>
    <t>Kontrolieris sc200, 2 Digital, 24 VDC</t>
  </si>
  <si>
    <t>Kontroliera sc200 priekšējais panelis (bez elektronikas)</t>
  </si>
  <si>
    <t>Sensors amonija noteikšanai A-ISE sc</t>
  </si>
  <si>
    <t>LZY694</t>
  </si>
  <si>
    <t>Amonija sensora kārtridžs A-ISE/N-ISE/AN-ISE sc</t>
  </si>
  <si>
    <t>Rezerves daļas un reaģenti laboratorijas mēriekārtām</t>
  </si>
  <si>
    <t>LDO elektroda kape</t>
  </si>
  <si>
    <t>LZW9402.99</t>
  </si>
  <si>
    <t>TESTOMAT 2000</t>
  </si>
  <si>
    <t>Indikatoršķīdums cietības noteikšanai, TH 2005, dH 0.05-0.50</t>
  </si>
  <si>
    <t>08350=C=004</t>
  </si>
  <si>
    <t>Summa kopā, bez PVN</t>
  </si>
  <si>
    <t>&lt;Pretendenta nosaukums un reģistrācijas numurs&gt;</t>
  </si>
  <si>
    <t>&lt;Pretendenta paraksttiesīgās vai pilnvarotās personas vārds, uzvārds, amats&gt;</t>
  </si>
  <si>
    <t>&lt;Paraksts&gt;</t>
  </si>
  <si>
    <t>&lt;Datums, vieta&gt;</t>
  </si>
  <si>
    <t>Nolikuma 2.pielikums</t>
  </si>
  <si>
    <t>09185=A=3500</t>
  </si>
  <si>
    <t>09181=A=3600</t>
  </si>
  <si>
    <t>LZY867</t>
  </si>
  <si>
    <t>Pretvārsts Amtax sc/Phosphax sc analizatoriem</t>
  </si>
  <si>
    <t>sc-analizatora pārveidošanas komplekts no1 kanāla uz 2 kanālu sistēmu</t>
  </si>
  <si>
    <t>Iekārta AMTAX sc (0,05-20 mg/l NH4-N)</t>
  </si>
  <si>
    <t>Iekārta PHOSPHAX sc (0.05-15 mg/l PO4-P)</t>
  </si>
  <si>
    <t>Kalibrēšanas šķidrums, standarts 10 mg/l PO4-P (1L)</t>
  </si>
  <si>
    <t>Iekārta NITRATAX plus (0.1-50.0 mg/L NO2+3-N)</t>
  </si>
  <si>
    <t>Kalibrēšanas šķidrums, standarts 50 mg/L NO3 (1L)</t>
  </si>
  <si>
    <t>NITRATAX plus sc lampa</t>
  </si>
  <si>
    <t>Iekārta FILTRAX sc  (0-900 ml/h)</t>
  </si>
  <si>
    <t>Rem. Komplekts FILTRAX (iekļauti arī LZX667 un LZX017)</t>
  </si>
  <si>
    <t>LZX672</t>
  </si>
  <si>
    <t>Parauga caurule 10 m, apsildāma, 230 V</t>
  </si>
  <si>
    <t>LZX702</t>
  </si>
  <si>
    <t>Rezerves daļas FILTRAX</t>
  </si>
  <si>
    <t>Skābekļa sensors LDO2 (0.1-20.00 mg/L)</t>
  </si>
  <si>
    <t>LXV525.99Z11551</t>
  </si>
  <si>
    <t>LXV440.99.10001</t>
  </si>
  <si>
    <t>Sensors A-ISE sc</t>
  </si>
  <si>
    <t>ORP standartšķīdums, 220mV, 125 ml</t>
  </si>
  <si>
    <t>Elektrodu uzglabāšanas šķīdums, 3M, 50ml</t>
  </si>
  <si>
    <t>Sensors pH noteikšanai 83650.4 pH 0-=14</t>
  </si>
  <si>
    <t>Skābekļa analizators Polymetron 9582sc</t>
  </si>
  <si>
    <t>Membrānu komplekts (4 gab.)</t>
  </si>
  <si>
    <t>Elektrolīts etalons 25 ml</t>
  </si>
  <si>
    <t>&lt;…&gt;</t>
  </si>
  <si>
    <t>Komplekts reaģents (2.5 l), standarts CAL1 (1.9 l), standarts CAL2 (1.9 l)</t>
  </si>
  <si>
    <t>Summa kopā, EUR bez PVN</t>
  </si>
  <si>
    <t>Tehniskā specifikācija – Tehniskā un Finanšu piedāvājuma veidne</t>
  </si>
  <si>
    <t>Analizatoram amonija satura noteikšanai AMTAX paredzētas rezerves daļas</t>
  </si>
  <si>
    <t>Fosfātu satura noteikšanas analizatoram PHOSPHAX sc paredzētas rezerves daļas</t>
  </si>
  <si>
    <t>Mēriekārtas nitrātu satura noteikšanai NITRATAX plus sc paredzētas rezerves daļas</t>
  </si>
  <si>
    <t>FILTRAX sc  (0-900 ml/h) paredzētas rezerves daļas</t>
  </si>
  <si>
    <t>SOLITAX sc (0.001-50 g/l); (0.001-4000 NTU/FNU) paredzētas rezerves daļas</t>
  </si>
  <si>
    <t>SONATAX sc (0.2 m-12 m) paredzētas rezerves daļas</t>
  </si>
  <si>
    <t>Atbilstība ražotāja artikulam / specifikācijai*</t>
  </si>
  <si>
    <t>Vienība/gab.</t>
  </si>
  <si>
    <t>*Gadījumā, ja ražotājs ir veicis izmaiņas attiecīgās preces artikula Nr., Pretendents norāda aktuālo preces artikulu.</t>
  </si>
  <si>
    <t>Plānotais apjoms iepirkuma līguma darbības laikā, gab.**</t>
  </si>
  <si>
    <t>Cena par vienību EUR bez PVN, gab.***</t>
  </si>
  <si>
    <t>**Plānotajam apjomam ir tikai informatīvs raksturs, līguma darbības laikā norādītie daudzumi katrai pozīcijai var atšķirties.</t>
  </si>
  <si>
    <t>***Cenā ir iekļautas visas izmaksas, kas  saistītas ar Preces vērtību, Preces piegādi, ieskaitot transporta izmaksas līdz noteiktajai Preces piegādes vietai, iekraušanas/izkraušanas izmaksas, darbaspēka izmaksas, nodokļi, izņemot pievienotās vērtības nodokli (turpmāk – PVN), nodevas, ar garantijas nodrošināšanu saistītās izmaksas, nekvalitatīvas, bojātas un/vai Līguma nosacījumiem neatbilstošas Preces apmaiņas izmaksas (ja tādas būs nepieciešamas), ar nepieciešamo atļauju saņemšanu no trešajām personām saistītās izmaksas un citas ar Preces piegādes savlaicīgu un kvalitatīvu izpildi saistītās izmaksas.</t>
  </si>
  <si>
    <t>Tabula Nr.2 - Apkopes darbos izmantojamās rezerves daļas un aksesuāri</t>
  </si>
  <si>
    <t>Tabula Nr.1 - Tehniskā specifikācija - cenrādis</t>
  </si>
  <si>
    <t>Tabula Nr.3 - Remontdarbos izmantojamās rezerves daļas un aksesuāri</t>
  </si>
  <si>
    <t>“Hach&amp;Lange mēriekārtu apkopes rezerves daļu un materiālu piegāde” 
(iepirkuma identifikācijas Nr. RŪ-2024/212)</t>
  </si>
  <si>
    <t>Vērtējamā piedāvājuma summa****</t>
  </si>
  <si>
    <t xml:space="preserve">**** Pretendentu iesniegto Finanšu piedāvājumu vērtēšanā tiks izmantota Tabulas Nr.2 un Tabulas Nr.3 Pretendenta norādīto summu kopsumma. </t>
  </si>
  <si>
    <r>
      <t>Pretendents apliecina, ka garantijas termiņš mēriekārtu rezerves daļām un materiāliem ir &lt;</t>
    </r>
    <r>
      <rPr>
        <i/>
        <sz val="11"/>
        <color theme="8" tint="-0.499984740745262"/>
        <rFont val="Times New Roman"/>
        <family val="1"/>
        <charset val="186"/>
      </rPr>
      <t>mēnešu skaits</t>
    </r>
    <r>
      <rPr>
        <sz val="11"/>
        <color theme="1"/>
        <rFont val="Times New Roman"/>
        <family val="1"/>
        <charset val="186"/>
      </rPr>
      <t>&gt; (ražotāja noteiktā, bet ne mazāk kā 6 mēneši) mēneši, skaitot no piegādi apliecinošu dokumenta abpusējas parakstīšanas dienas, ievērojot pareizus Preču lietošanas noteikumus.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</si>
</sst>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numFmts>
  <fonts count="20" x14ac:knownFonts="1">
    <font>
      <sz val="11"/>
      <color theme="1"/>
      <name val="Calibri"/>
      <family val="2"/>
      <charset val="186"/>
      <scheme val="minor"/>
    </font>
    <font>
      <sz val="12"/>
      <color theme="1"/>
      <name val="Times New Roman"/>
      <family val="2"/>
      <charset val="186"/>
    </font>
    <font>
      <sz val="12"/>
      <color theme="1"/>
      <name val="Times New Roman"/>
      <family val="1"/>
      <charset val="186"/>
    </font>
    <font>
      <b/>
      <sz val="12"/>
      <color theme="1"/>
      <name val="Times New Roman"/>
      <family val="1"/>
      <charset val="186"/>
    </font>
    <font>
      <b/>
      <sz val="11"/>
      <color rgb="FF000000"/>
      <name val="Times New Roman"/>
      <family val="1"/>
      <charset val="186"/>
    </font>
    <font>
      <sz val="11"/>
      <color rgb="FF000000"/>
      <name val="Times New Roman"/>
      <family val="1"/>
      <charset val="186"/>
    </font>
    <font>
      <sz val="11"/>
      <color theme="1"/>
      <name val="Times New Roman"/>
      <family val="1"/>
      <charset val="186"/>
    </font>
    <font>
      <i/>
      <sz val="12"/>
      <color theme="1"/>
      <name val="Times New Roman"/>
      <family val="1"/>
      <charset val="186"/>
    </font>
    <font>
      <sz val="12"/>
      <color rgb="FF000000"/>
      <name val="Times New Roman"/>
      <family val="1"/>
      <charset val="186"/>
    </font>
    <font>
      <sz val="10"/>
      <color rgb="FF000000"/>
      <name val="Times New Roman"/>
      <family val="1"/>
      <charset val="186"/>
    </font>
    <font>
      <b/>
      <sz val="11"/>
      <color theme="1"/>
      <name val="Times New Roman"/>
      <family val="1"/>
      <charset val="186"/>
    </font>
    <font>
      <sz val="10"/>
      <name val="Helv"/>
    </font>
    <font>
      <sz val="11"/>
      <name val="Times New Roman"/>
      <family val="1"/>
      <charset val="186"/>
    </font>
    <font>
      <sz val="11"/>
      <color theme="1"/>
      <name val="Calibri"/>
      <family val="2"/>
      <scheme val="minor"/>
    </font>
    <font>
      <b/>
      <sz val="11"/>
      <color theme="1"/>
      <name val="Calibri"/>
      <family val="2"/>
      <charset val="186"/>
      <scheme val="minor"/>
    </font>
    <font>
      <b/>
      <sz val="11"/>
      <name val="Times New Roman"/>
      <family val="1"/>
      <charset val="186"/>
    </font>
    <font>
      <i/>
      <sz val="11"/>
      <color theme="8" tint="-0.499984740745262"/>
      <name val="Times New Roman"/>
      <family val="1"/>
      <charset val="186"/>
    </font>
    <font>
      <b/>
      <i/>
      <sz val="11"/>
      <color theme="1"/>
      <name val="Times New Roman"/>
      <family val="1"/>
      <charset val="186"/>
    </font>
    <font>
      <i/>
      <sz val="11"/>
      <color theme="1"/>
      <name val="Calibri"/>
      <family val="2"/>
      <charset val="186"/>
      <scheme val="minor"/>
    </font>
    <font>
      <b/>
      <i/>
      <sz val="11"/>
      <color theme="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rgb="FFBDD6EE"/>
        <bgColor indexed="64"/>
      </patternFill>
    </fill>
    <fill>
      <patternFill patternType="solid">
        <fgColor theme="0"/>
        <bgColor indexed="64"/>
      </patternFill>
    </fill>
    <fill>
      <patternFill patternType="solid">
        <fgColor theme="8"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164" fontId="11" fillId="0" borderId="0"/>
    <xf numFmtId="0" fontId="1" fillId="0" borderId="0"/>
    <xf numFmtId="0" fontId="13" fillId="0" borderId="0"/>
  </cellStyleXfs>
  <cellXfs count="116">
    <xf numFmtId="0" fontId="0" fillId="0" borderId="0" xfId="0"/>
    <xf numFmtId="0" fontId="3" fillId="0" borderId="0" xfId="0" applyFont="1" applyAlignment="1">
      <alignment horizontal="center" vertical="center"/>
    </xf>
    <xf numFmtId="0" fontId="6" fillId="0" borderId="0" xfId="0" applyFont="1"/>
    <xf numFmtId="0" fontId="2" fillId="0" borderId="0" xfId="0" applyFont="1" applyAlignment="1">
      <alignment horizontal="justify" vertical="center"/>
    </xf>
    <xf numFmtId="0" fontId="7" fillId="0" borderId="0" xfId="0" applyFont="1" applyAlignment="1">
      <alignment horizontal="justify" vertical="center"/>
    </xf>
    <xf numFmtId="0" fontId="8" fillId="0" borderId="0" xfId="0" applyFont="1" applyAlignment="1">
      <alignment vertical="center"/>
    </xf>
    <xf numFmtId="0" fontId="8" fillId="0" borderId="0" xfId="0" applyFont="1" applyAlignment="1">
      <alignment horizontal="justify" vertical="center" wrapText="1"/>
    </xf>
    <xf numFmtId="0" fontId="8" fillId="0" borderId="0" xfId="0" applyFont="1" applyAlignment="1">
      <alignment horizontal="left" vertical="center"/>
    </xf>
    <xf numFmtId="0" fontId="3" fillId="0" borderId="0" xfId="0" applyFont="1" applyAlignment="1">
      <alignmen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wrapText="1"/>
    </xf>
    <xf numFmtId="0" fontId="0" fillId="0" borderId="0" xfId="0" applyBorder="1"/>
    <xf numFmtId="0" fontId="6" fillId="0" borderId="0" xfId="0" applyFont="1" applyAlignment="1">
      <alignment vertical="center"/>
    </xf>
    <xf numFmtId="0" fontId="5" fillId="2" borderId="7" xfId="0" applyFont="1" applyFill="1" applyBorder="1" applyAlignment="1">
      <alignment horizontal="left" vertical="center" wrapText="1"/>
    </xf>
    <xf numFmtId="0" fontId="5" fillId="2" borderId="8" xfId="0" applyFont="1" applyFill="1" applyBorder="1" applyAlignment="1">
      <alignment horizontal="center" vertical="center" wrapText="1"/>
    </xf>
    <xf numFmtId="0" fontId="5" fillId="2" borderId="8" xfId="0" applyFont="1" applyFill="1" applyBorder="1" applyAlignment="1">
      <alignment horizontal="left" vertical="center" wrapText="1"/>
    </xf>
    <xf numFmtId="0" fontId="9" fillId="2" borderId="0" xfId="0" applyFont="1" applyFill="1" applyBorder="1" applyAlignment="1">
      <alignment horizontal="center" vertical="center" wrapText="1"/>
    </xf>
    <xf numFmtId="0" fontId="3" fillId="0" borderId="0" xfId="0" applyFont="1" applyFill="1" applyAlignment="1">
      <alignment horizontal="right" vertical="center"/>
    </xf>
    <xf numFmtId="0" fontId="0" fillId="0" borderId="0" xfId="0" applyFill="1"/>
    <xf numFmtId="0" fontId="6" fillId="0" borderId="0" xfId="0" applyFont="1" applyFill="1"/>
    <xf numFmtId="0" fontId="6" fillId="0" borderId="0" xfId="0" applyFont="1" applyFill="1" applyAlignment="1">
      <alignment vertical="center"/>
    </xf>
    <xf numFmtId="0" fontId="4" fillId="5" borderId="11" xfId="0" applyFont="1" applyFill="1" applyBorder="1" applyAlignment="1">
      <alignment vertical="center" wrapText="1"/>
    </xf>
    <xf numFmtId="0" fontId="4" fillId="5" borderId="2" xfId="0" applyFont="1" applyFill="1" applyBorder="1" applyAlignment="1">
      <alignment vertical="center" wrapText="1"/>
    </xf>
    <xf numFmtId="0" fontId="4" fillId="5" borderId="1" xfId="0" applyFont="1" applyFill="1" applyBorder="1" applyAlignment="1">
      <alignment vertical="center" wrapText="1"/>
    </xf>
    <xf numFmtId="2" fontId="5" fillId="0" borderId="1" xfId="0" applyNumberFormat="1" applyFont="1" applyFill="1" applyBorder="1" applyAlignment="1">
      <alignment horizontal="center" vertical="center" wrapText="1"/>
    </xf>
    <xf numFmtId="0" fontId="0" fillId="0" borderId="0" xfId="0" applyAlignment="1">
      <alignment horizontal="center"/>
    </xf>
    <xf numFmtId="0" fontId="4" fillId="3" borderId="0"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8"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center" vertical="center"/>
    </xf>
    <xf numFmtId="2" fontId="5" fillId="0" borderId="8" xfId="0" applyNumberFormat="1" applyFont="1" applyFill="1" applyBorder="1" applyAlignment="1">
      <alignment horizontal="center" vertical="center" wrapText="1"/>
    </xf>
    <xf numFmtId="0" fontId="4" fillId="3" borderId="1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6" fillId="4" borderId="1" xfId="0" applyFont="1" applyFill="1" applyBorder="1" applyAlignment="1">
      <alignment horizontal="center"/>
    </xf>
    <xf numFmtId="0" fontId="4" fillId="5" borderId="5" xfId="0" applyFont="1" applyFill="1" applyBorder="1" applyAlignment="1">
      <alignment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vertical="center"/>
    </xf>
    <xf numFmtId="0" fontId="4" fillId="3" borderId="5" xfId="0" applyFont="1" applyFill="1" applyBorder="1" applyAlignment="1">
      <alignment vertical="center"/>
    </xf>
    <xf numFmtId="0" fontId="6" fillId="5" borderId="1" xfId="0" applyFont="1" applyFill="1" applyBorder="1"/>
    <xf numFmtId="2" fontId="6" fillId="0" borderId="1" xfId="0" applyNumberFormat="1" applyFont="1" applyBorder="1" applyAlignment="1">
      <alignment horizontal="center" vertical="center"/>
    </xf>
    <xf numFmtId="0" fontId="4"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2" borderId="1" xfId="0" applyFont="1" applyFill="1" applyBorder="1" applyAlignment="1">
      <alignment vertical="center" wrapText="1"/>
    </xf>
    <xf numFmtId="0" fontId="6" fillId="0" borderId="1" xfId="0" applyFont="1" applyBorder="1" applyAlignment="1">
      <alignment horizontal="center"/>
    </xf>
    <xf numFmtId="0" fontId="5" fillId="0" borderId="1" xfId="0" applyFont="1" applyBorder="1" applyAlignment="1">
      <alignment vertical="center" wrapText="1"/>
    </xf>
    <xf numFmtId="0" fontId="6" fillId="5" borderId="1" xfId="0" applyFont="1" applyFill="1" applyBorder="1" applyAlignment="1">
      <alignment horizontal="center" vertical="center" wrapText="1"/>
    </xf>
    <xf numFmtId="0" fontId="4" fillId="3" borderId="9" xfId="0" applyFont="1" applyFill="1" applyBorder="1" applyAlignment="1">
      <alignment horizontal="center" vertical="center"/>
    </xf>
    <xf numFmtId="0" fontId="4" fillId="5" borderId="9"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2" fillId="2" borderId="8"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2" fontId="10" fillId="5" borderId="15" xfId="0" applyNumberFormat="1" applyFont="1" applyFill="1" applyBorder="1"/>
    <xf numFmtId="0" fontId="10" fillId="0" borderId="0" xfId="0" applyFont="1" applyBorder="1" applyAlignment="1">
      <alignment horizontal="center" vertical="center" wrapText="1"/>
    </xf>
    <xf numFmtId="0" fontId="10" fillId="0" borderId="0" xfId="0" applyFont="1" applyAlignment="1">
      <alignment horizontal="center"/>
    </xf>
    <xf numFmtId="2" fontId="10" fillId="5" borderId="1" xfId="0" applyNumberFormat="1" applyFont="1" applyFill="1" applyBorder="1" applyAlignment="1">
      <alignment horizontal="center" vertical="center" wrapText="1"/>
    </xf>
    <xf numFmtId="0" fontId="15" fillId="2" borderId="7" xfId="0" applyFont="1" applyFill="1" applyBorder="1" applyAlignment="1">
      <alignment horizontal="center" vertical="center" wrapText="1"/>
    </xf>
    <xf numFmtId="0" fontId="0" fillId="0" borderId="0" xfId="0" applyAlignment="1">
      <alignment horizontal="justify"/>
    </xf>
    <xf numFmtId="0" fontId="6" fillId="0" borderId="0" xfId="0" applyFont="1" applyAlignment="1">
      <alignment horizontal="justify" wrapText="1"/>
    </xf>
    <xf numFmtId="0" fontId="0" fillId="0" borderId="0" xfId="0" applyAlignment="1">
      <alignment horizontal="justify" wrapText="1"/>
    </xf>
    <xf numFmtId="0" fontId="17" fillId="0" borderId="0" xfId="0" applyFont="1" applyBorder="1" applyAlignment="1">
      <alignment horizontal="left" vertical="center" wrapText="1"/>
    </xf>
    <xf numFmtId="0" fontId="18" fillId="0" borderId="0" xfId="0" applyFont="1" applyAlignment="1">
      <alignment horizontal="left" vertical="center" wrapText="1"/>
    </xf>
    <xf numFmtId="0" fontId="17" fillId="0" borderId="6" xfId="0" applyFont="1" applyBorder="1" applyAlignment="1"/>
    <xf numFmtId="0" fontId="19" fillId="0" borderId="6" xfId="0" applyFont="1" applyBorder="1" applyAlignment="1"/>
    <xf numFmtId="0" fontId="17" fillId="0" borderId="0" xfId="0" applyFont="1" applyBorder="1" applyAlignment="1"/>
    <xf numFmtId="0" fontId="19" fillId="0" borderId="0" xfId="0" applyFont="1" applyBorder="1" applyAlignment="1"/>
    <xf numFmtId="0" fontId="10" fillId="0" borderId="0" xfId="0" applyFont="1" applyAlignment="1">
      <alignment horizontal="justify" vertical="justify" wrapText="1"/>
    </xf>
    <xf numFmtId="0" fontId="14" fillId="0" borderId="0" xfId="0" applyFont="1" applyAlignment="1">
      <alignment horizontal="justify" vertical="justify" wrapText="1"/>
    </xf>
    <xf numFmtId="0" fontId="6" fillId="0" borderId="0" xfId="0" applyFont="1" applyAlignment="1">
      <alignment horizontal="justify" vertical="center"/>
    </xf>
    <xf numFmtId="0" fontId="6" fillId="0" borderId="0" xfId="0" applyFont="1" applyAlignment="1">
      <alignment wrapText="1"/>
    </xf>
    <xf numFmtId="0" fontId="0" fillId="0" borderId="0" xfId="0" applyAlignment="1">
      <alignment wrapText="1"/>
    </xf>
    <xf numFmtId="0" fontId="6" fillId="0" borderId="0" xfId="0" applyFont="1" applyAlignment="1">
      <alignment horizontal="justify" wrapText="1"/>
    </xf>
    <xf numFmtId="0" fontId="0" fillId="0" borderId="0" xfId="0" applyAlignment="1">
      <alignment horizontal="justify" wrapText="1"/>
    </xf>
    <xf numFmtId="0" fontId="3" fillId="0" borderId="0" xfId="0" applyFont="1" applyAlignment="1">
      <alignment horizontal="center" vertical="center"/>
    </xf>
    <xf numFmtId="0" fontId="10" fillId="0" borderId="0" xfId="0" applyFont="1" applyBorder="1" applyAlignment="1">
      <alignment horizontal="center" vertical="center" wrapText="1"/>
    </xf>
    <xf numFmtId="0" fontId="4" fillId="3" borderId="12"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12" fillId="0" borderId="1" xfId="0" applyFont="1" applyFill="1" applyBorder="1" applyAlignment="1">
      <alignment horizontal="center" vertical="center"/>
    </xf>
    <xf numFmtId="0" fontId="5" fillId="0" borderId="7" xfId="0" applyFont="1" applyBorder="1" applyAlignment="1">
      <alignment vertical="center" wrapText="1"/>
    </xf>
    <xf numFmtId="0" fontId="6" fillId="0" borderId="8" xfId="0" applyFont="1" applyBorder="1" applyAlignment="1">
      <alignment wrapText="1"/>
    </xf>
    <xf numFmtId="2" fontId="5" fillId="0" borderId="7" xfId="0" applyNumberFormat="1" applyFont="1" applyFill="1" applyBorder="1" applyAlignment="1">
      <alignment horizontal="center" vertical="center" wrapText="1"/>
    </xf>
    <xf numFmtId="2" fontId="6" fillId="0" borderId="8"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2" fontId="6" fillId="0" borderId="7" xfId="0" applyNumberFormat="1" applyFont="1" applyBorder="1" applyAlignment="1">
      <alignment horizontal="center" vertical="center"/>
    </xf>
    <xf numFmtId="0" fontId="6" fillId="0" borderId="8" xfId="0" applyFont="1" applyBorder="1" applyAlignment="1">
      <alignment horizontal="center" vertical="center"/>
    </xf>
    <xf numFmtId="0" fontId="4" fillId="3" borderId="9" xfId="0" applyFont="1" applyFill="1" applyBorder="1" applyAlignment="1">
      <alignment horizontal="left" vertical="center" wrapText="1"/>
    </xf>
    <xf numFmtId="0" fontId="4" fillId="5" borderId="4" xfId="0" applyFont="1" applyFill="1" applyBorder="1" applyAlignment="1">
      <alignment horizontal="right" vertical="center" wrapText="1"/>
    </xf>
    <xf numFmtId="0" fontId="4" fillId="5" borderId="5" xfId="0" applyFont="1" applyFill="1" applyBorder="1" applyAlignment="1">
      <alignment horizontal="right" vertical="center" wrapText="1"/>
    </xf>
    <xf numFmtId="0" fontId="4" fillId="5" borderId="9" xfId="0" applyFont="1" applyFill="1" applyBorder="1" applyAlignment="1">
      <alignment horizontal="right" vertical="center" wrapText="1"/>
    </xf>
    <xf numFmtId="0" fontId="10" fillId="5" borderId="13" xfId="0" applyFont="1" applyFill="1" applyBorder="1" applyAlignment="1">
      <alignment horizontal="center" wrapText="1"/>
    </xf>
    <xf numFmtId="0" fontId="14" fillId="5" borderId="14" xfId="0" applyFont="1" applyFill="1" applyBorder="1" applyAlignment="1">
      <alignment wrapText="1"/>
    </xf>
  </cellXfs>
  <cellStyles count="4">
    <cellStyle name="Normal 2 3" xfId="1" xr:uid="{A63100E6-9890-4426-AA7C-7CB5A4FBA515}"/>
    <cellStyle name="Parasts" xfId="0" builtinId="0"/>
    <cellStyle name="Parasts 5" xfId="2" xr:uid="{807E1A81-CF39-4E78-A34D-04B37D2A27AD}"/>
    <cellStyle name="Parasts 5 2" xfId="3" xr:uid="{68559850-F77E-44CF-A27C-9D41993E6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AA279-A53A-48F7-9147-0A2DC49B18E7}">
  <sheetPr>
    <pageSetUpPr fitToPage="1"/>
  </sheetPr>
  <dimension ref="A2:G252"/>
  <sheetViews>
    <sheetView tabSelected="1" topLeftCell="A223" zoomScale="118" zoomScaleNormal="118" workbookViewId="0">
      <selection activeCell="B246" sqref="B246:G246"/>
    </sheetView>
  </sheetViews>
  <sheetFormatPr defaultRowHeight="15" x14ac:dyDescent="0.25"/>
  <cols>
    <col min="1" max="1" width="8.85546875" customWidth="1"/>
    <col min="2" max="2" width="19.5703125" customWidth="1"/>
    <col min="3" max="3" width="46.7109375" customWidth="1"/>
    <col min="4" max="4" width="17.28515625" style="31" customWidth="1"/>
    <col min="5" max="5" width="17.7109375" style="31" customWidth="1"/>
    <col min="6" max="6" width="17.85546875" style="24" customWidth="1"/>
    <col min="7" max="7" width="16.28515625" customWidth="1"/>
  </cols>
  <sheetData>
    <row r="2" spans="1:7" ht="15.75" x14ac:dyDescent="0.25">
      <c r="G2" s="23" t="s">
        <v>180</v>
      </c>
    </row>
    <row r="3" spans="1:7" ht="15.75" x14ac:dyDescent="0.25">
      <c r="B3" s="1"/>
    </row>
    <row r="4" spans="1:7" ht="15.75" x14ac:dyDescent="0.25">
      <c r="B4" s="91" t="s">
        <v>211</v>
      </c>
      <c r="C4" s="91"/>
      <c r="D4" s="91"/>
      <c r="E4" s="91"/>
      <c r="F4" s="91"/>
      <c r="G4" s="8"/>
    </row>
    <row r="5" spans="1:7" ht="33.6" customHeight="1" x14ac:dyDescent="0.25">
      <c r="A5" s="17"/>
      <c r="B5" s="92" t="s">
        <v>228</v>
      </c>
      <c r="C5" s="92"/>
      <c r="D5" s="92"/>
      <c r="E5" s="92"/>
      <c r="F5" s="92"/>
    </row>
    <row r="6" spans="1:7" ht="15" customHeight="1" x14ac:dyDescent="0.25">
      <c r="A6" s="17"/>
      <c r="B6" s="71"/>
      <c r="C6" s="71"/>
      <c r="D6" s="71"/>
      <c r="E6" s="71"/>
      <c r="F6" s="71"/>
    </row>
    <row r="7" spans="1:7" ht="19.149999999999999" customHeight="1" x14ac:dyDescent="0.25">
      <c r="A7" s="17"/>
      <c r="B7" s="78" t="s">
        <v>226</v>
      </c>
      <c r="C7" s="79"/>
      <c r="D7" s="71"/>
      <c r="E7" s="71"/>
      <c r="F7" s="71"/>
    </row>
    <row r="8" spans="1:7" ht="54.75" customHeight="1" x14ac:dyDescent="0.25">
      <c r="A8" s="22"/>
      <c r="B8" s="51" t="s">
        <v>0</v>
      </c>
      <c r="C8" s="51" t="s">
        <v>1</v>
      </c>
      <c r="D8" s="74" t="s">
        <v>218</v>
      </c>
      <c r="E8" s="52" t="s">
        <v>219</v>
      </c>
      <c r="F8" s="53" t="s">
        <v>222</v>
      </c>
      <c r="G8" s="53" t="s">
        <v>210</v>
      </c>
    </row>
    <row r="9" spans="1:7" ht="22.15" customHeight="1" x14ac:dyDescent="0.25">
      <c r="A9" s="17"/>
      <c r="B9" s="93" t="s">
        <v>2</v>
      </c>
      <c r="C9" s="94"/>
      <c r="D9" s="38"/>
      <c r="E9" s="38"/>
      <c r="F9" s="27"/>
      <c r="G9" s="49"/>
    </row>
    <row r="10" spans="1:7" ht="18.600000000000001" customHeight="1" x14ac:dyDescent="0.25">
      <c r="B10" s="61" t="s">
        <v>3</v>
      </c>
      <c r="C10" s="54" t="s">
        <v>4</v>
      </c>
      <c r="D10" s="55" t="s">
        <v>208</v>
      </c>
      <c r="E10" s="44">
        <v>1</v>
      </c>
      <c r="F10" s="30">
        <v>0</v>
      </c>
      <c r="G10" s="50">
        <f>E10*F10</f>
        <v>0</v>
      </c>
    </row>
    <row r="11" spans="1:7" ht="18.600000000000001" customHeight="1" x14ac:dyDescent="0.25">
      <c r="B11" s="61" t="s">
        <v>5</v>
      </c>
      <c r="C11" s="54" t="s">
        <v>6</v>
      </c>
      <c r="D11" s="9" t="s">
        <v>208</v>
      </c>
      <c r="E11" s="40">
        <v>1</v>
      </c>
      <c r="F11" s="30">
        <v>0</v>
      </c>
      <c r="G11" s="50">
        <f>E11*F11</f>
        <v>0</v>
      </c>
    </row>
    <row r="12" spans="1:7" ht="18.600000000000001" customHeight="1" x14ac:dyDescent="0.25">
      <c r="B12" s="61" t="s">
        <v>7</v>
      </c>
      <c r="C12" s="54" t="s">
        <v>8</v>
      </c>
      <c r="D12" s="9" t="s">
        <v>208</v>
      </c>
      <c r="E12" s="40">
        <v>1</v>
      </c>
      <c r="F12" s="30">
        <v>0</v>
      </c>
      <c r="G12" s="50">
        <f t="shared" ref="G12:G29" si="0">E12*F12</f>
        <v>0</v>
      </c>
    </row>
    <row r="13" spans="1:7" ht="18.600000000000001" customHeight="1" x14ac:dyDescent="0.25">
      <c r="B13" s="61" t="s">
        <v>9</v>
      </c>
      <c r="C13" s="54" t="s">
        <v>10</v>
      </c>
      <c r="D13" s="9" t="s">
        <v>208</v>
      </c>
      <c r="E13" s="40">
        <v>1</v>
      </c>
      <c r="F13" s="30">
        <v>0</v>
      </c>
      <c r="G13" s="50">
        <f t="shared" si="0"/>
        <v>0</v>
      </c>
    </row>
    <row r="14" spans="1:7" ht="18.600000000000001" customHeight="1" x14ac:dyDescent="0.25">
      <c r="B14" s="61" t="s">
        <v>11</v>
      </c>
      <c r="C14" s="54" t="s">
        <v>12</v>
      </c>
      <c r="D14" s="9" t="s">
        <v>208</v>
      </c>
      <c r="E14" s="40">
        <v>1</v>
      </c>
      <c r="F14" s="30">
        <v>0</v>
      </c>
      <c r="G14" s="50">
        <f t="shared" si="0"/>
        <v>0</v>
      </c>
    </row>
    <row r="15" spans="1:7" ht="18.600000000000001" customHeight="1" x14ac:dyDescent="0.25">
      <c r="B15" s="61" t="s">
        <v>13</v>
      </c>
      <c r="C15" s="54" t="s">
        <v>14</v>
      </c>
      <c r="D15" s="9" t="s">
        <v>208</v>
      </c>
      <c r="E15" s="40">
        <v>1</v>
      </c>
      <c r="F15" s="30">
        <v>0</v>
      </c>
      <c r="G15" s="50">
        <f t="shared" si="0"/>
        <v>0</v>
      </c>
    </row>
    <row r="16" spans="1:7" ht="18.600000000000001" customHeight="1" x14ac:dyDescent="0.25">
      <c r="B16" s="61" t="s">
        <v>15</v>
      </c>
      <c r="C16" s="54" t="s">
        <v>16</v>
      </c>
      <c r="D16" s="9" t="s">
        <v>208</v>
      </c>
      <c r="E16" s="40">
        <v>1</v>
      </c>
      <c r="F16" s="30">
        <v>0</v>
      </c>
      <c r="G16" s="50">
        <f t="shared" si="0"/>
        <v>0</v>
      </c>
    </row>
    <row r="17" spans="2:7" ht="18.600000000000001" customHeight="1" x14ac:dyDescent="0.25">
      <c r="B17" s="61" t="s">
        <v>17</v>
      </c>
      <c r="C17" s="54" t="s">
        <v>18</v>
      </c>
      <c r="D17" s="9" t="s">
        <v>208</v>
      </c>
      <c r="E17" s="40">
        <v>1</v>
      </c>
      <c r="F17" s="30">
        <v>0</v>
      </c>
      <c r="G17" s="50">
        <f t="shared" si="0"/>
        <v>0</v>
      </c>
    </row>
    <row r="18" spans="2:7" ht="18.600000000000001" customHeight="1" x14ac:dyDescent="0.25">
      <c r="B18" s="61" t="s">
        <v>19</v>
      </c>
      <c r="C18" s="54" t="s">
        <v>20</v>
      </c>
      <c r="D18" s="9" t="s">
        <v>208</v>
      </c>
      <c r="E18" s="40">
        <v>1</v>
      </c>
      <c r="F18" s="30">
        <v>0</v>
      </c>
      <c r="G18" s="50">
        <f t="shared" si="0"/>
        <v>0</v>
      </c>
    </row>
    <row r="19" spans="2:7" ht="18.600000000000001" customHeight="1" x14ac:dyDescent="0.25">
      <c r="B19" s="61" t="s">
        <v>21</v>
      </c>
      <c r="C19" s="54" t="s">
        <v>22</v>
      </c>
      <c r="D19" s="9" t="s">
        <v>208</v>
      </c>
      <c r="E19" s="40">
        <v>1</v>
      </c>
      <c r="F19" s="30">
        <v>0</v>
      </c>
      <c r="G19" s="50">
        <f t="shared" si="0"/>
        <v>0</v>
      </c>
    </row>
    <row r="20" spans="2:7" ht="18.600000000000001" customHeight="1" x14ac:dyDescent="0.25">
      <c r="B20" s="61" t="s">
        <v>23</v>
      </c>
      <c r="C20" s="54" t="s">
        <v>24</v>
      </c>
      <c r="D20" s="9" t="s">
        <v>208</v>
      </c>
      <c r="E20" s="40">
        <v>1</v>
      </c>
      <c r="F20" s="30">
        <v>0</v>
      </c>
      <c r="G20" s="50">
        <f t="shared" si="0"/>
        <v>0</v>
      </c>
    </row>
    <row r="21" spans="2:7" ht="18.600000000000001" customHeight="1" x14ac:dyDescent="0.25">
      <c r="B21" s="61" t="s">
        <v>25</v>
      </c>
      <c r="C21" s="54" t="s">
        <v>26</v>
      </c>
      <c r="D21" s="9" t="s">
        <v>208</v>
      </c>
      <c r="E21" s="40">
        <v>1</v>
      </c>
      <c r="F21" s="30">
        <v>0</v>
      </c>
      <c r="G21" s="50">
        <f t="shared" si="0"/>
        <v>0</v>
      </c>
    </row>
    <row r="22" spans="2:7" ht="18.600000000000001" customHeight="1" x14ac:dyDescent="0.25">
      <c r="B22" s="61" t="s">
        <v>27</v>
      </c>
      <c r="C22" s="54" t="s">
        <v>28</v>
      </c>
      <c r="D22" s="9" t="s">
        <v>208</v>
      </c>
      <c r="E22" s="40">
        <v>1</v>
      </c>
      <c r="F22" s="30">
        <v>0</v>
      </c>
      <c r="G22" s="50">
        <f t="shared" si="0"/>
        <v>0</v>
      </c>
    </row>
    <row r="23" spans="2:7" ht="18.600000000000001" customHeight="1" x14ac:dyDescent="0.25">
      <c r="B23" s="62" t="s">
        <v>29</v>
      </c>
      <c r="C23" s="56" t="s">
        <v>30</v>
      </c>
      <c r="D23" s="14" t="s">
        <v>208</v>
      </c>
      <c r="E23" s="40">
        <v>1</v>
      </c>
      <c r="F23" s="30">
        <v>0</v>
      </c>
      <c r="G23" s="50">
        <f t="shared" si="0"/>
        <v>0</v>
      </c>
    </row>
    <row r="24" spans="2:7" ht="18.600000000000001" customHeight="1" x14ac:dyDescent="0.25">
      <c r="B24" s="62" t="s">
        <v>31</v>
      </c>
      <c r="C24" s="54" t="s">
        <v>32</v>
      </c>
      <c r="D24" s="9" t="s">
        <v>208</v>
      </c>
      <c r="E24" s="40">
        <v>1</v>
      </c>
      <c r="F24" s="30">
        <v>0</v>
      </c>
      <c r="G24" s="50">
        <f t="shared" si="0"/>
        <v>0</v>
      </c>
    </row>
    <row r="25" spans="2:7" ht="18.600000000000001" customHeight="1" x14ac:dyDescent="0.25">
      <c r="B25" s="62" t="s">
        <v>33</v>
      </c>
      <c r="C25" s="54" t="s">
        <v>34</v>
      </c>
      <c r="D25" s="9" t="s">
        <v>208</v>
      </c>
      <c r="E25" s="40">
        <v>1</v>
      </c>
      <c r="F25" s="30">
        <v>0</v>
      </c>
      <c r="G25" s="50">
        <f t="shared" si="0"/>
        <v>0</v>
      </c>
    </row>
    <row r="26" spans="2:7" ht="18.600000000000001" customHeight="1" x14ac:dyDescent="0.25">
      <c r="B26" s="62" t="s">
        <v>35</v>
      </c>
      <c r="C26" s="54" t="s">
        <v>36</v>
      </c>
      <c r="D26" s="9" t="s">
        <v>208</v>
      </c>
      <c r="E26" s="40">
        <v>1</v>
      </c>
      <c r="F26" s="30">
        <v>0</v>
      </c>
      <c r="G26" s="50">
        <f t="shared" si="0"/>
        <v>0</v>
      </c>
    </row>
    <row r="27" spans="2:7" ht="15.6" customHeight="1" x14ac:dyDescent="0.25">
      <c r="B27" s="99" t="s">
        <v>37</v>
      </c>
      <c r="C27" s="100" t="s">
        <v>185</v>
      </c>
      <c r="D27" s="104" t="s">
        <v>208</v>
      </c>
      <c r="E27" s="106">
        <v>1</v>
      </c>
      <c r="F27" s="102">
        <v>0</v>
      </c>
      <c r="G27" s="108">
        <f>E27*F27</f>
        <v>0</v>
      </c>
    </row>
    <row r="28" spans="2:7" ht="14.45" customHeight="1" x14ac:dyDescent="0.25">
      <c r="B28" s="99"/>
      <c r="C28" s="101"/>
      <c r="D28" s="105"/>
      <c r="E28" s="107"/>
      <c r="F28" s="103"/>
      <c r="G28" s="109"/>
    </row>
    <row r="29" spans="2:7" ht="18.600000000000001" customHeight="1" x14ac:dyDescent="0.25">
      <c r="B29" s="62" t="s">
        <v>183</v>
      </c>
      <c r="C29" s="54" t="s">
        <v>184</v>
      </c>
      <c r="D29" s="9" t="s">
        <v>208</v>
      </c>
      <c r="E29" s="40">
        <v>1</v>
      </c>
      <c r="F29" s="30">
        <v>0</v>
      </c>
      <c r="G29" s="50">
        <f t="shared" si="0"/>
        <v>0</v>
      </c>
    </row>
    <row r="30" spans="2:7" ht="18" customHeight="1" x14ac:dyDescent="0.25">
      <c r="B30" s="47" t="s">
        <v>38</v>
      </c>
      <c r="C30" s="48"/>
      <c r="D30" s="48"/>
      <c r="E30" s="48"/>
      <c r="F30" s="48"/>
      <c r="G30" s="58"/>
    </row>
    <row r="31" spans="2:7" ht="18" customHeight="1" x14ac:dyDescent="0.25">
      <c r="B31" s="65" t="s">
        <v>39</v>
      </c>
      <c r="C31" s="16" t="s">
        <v>186</v>
      </c>
      <c r="D31" s="13" t="s">
        <v>208</v>
      </c>
      <c r="E31" s="42">
        <v>1</v>
      </c>
      <c r="F31" s="30">
        <v>0</v>
      </c>
      <c r="G31" s="50">
        <f t="shared" ref="G31:G44" si="1">E31*F31</f>
        <v>0</v>
      </c>
    </row>
    <row r="32" spans="2:7" ht="51" customHeight="1" x14ac:dyDescent="0.25">
      <c r="B32" s="62" t="s">
        <v>40</v>
      </c>
      <c r="C32" s="16" t="s">
        <v>209</v>
      </c>
      <c r="D32" s="13" t="s">
        <v>208</v>
      </c>
      <c r="E32" s="60">
        <v>1</v>
      </c>
      <c r="F32" s="30">
        <v>0</v>
      </c>
      <c r="G32" s="50">
        <f t="shared" si="1"/>
        <v>0</v>
      </c>
    </row>
    <row r="33" spans="2:7" ht="18" customHeight="1" x14ac:dyDescent="0.25">
      <c r="B33" s="62" t="s">
        <v>40</v>
      </c>
      <c r="C33" s="10" t="s">
        <v>41</v>
      </c>
      <c r="D33" s="9" t="s">
        <v>208</v>
      </c>
      <c r="E33" s="61">
        <v>1</v>
      </c>
      <c r="F33" s="30">
        <v>0</v>
      </c>
      <c r="G33" s="50">
        <f t="shared" si="1"/>
        <v>0</v>
      </c>
    </row>
    <row r="34" spans="2:7" ht="18" customHeight="1" x14ac:dyDescent="0.25">
      <c r="B34" s="62" t="s">
        <v>40</v>
      </c>
      <c r="C34" s="10" t="s">
        <v>42</v>
      </c>
      <c r="D34" s="9" t="s">
        <v>208</v>
      </c>
      <c r="E34" s="61">
        <v>1</v>
      </c>
      <c r="F34" s="30">
        <v>0</v>
      </c>
      <c r="G34" s="50">
        <f t="shared" si="1"/>
        <v>0</v>
      </c>
    </row>
    <row r="35" spans="2:7" ht="18" customHeight="1" x14ac:dyDescent="0.25">
      <c r="B35" s="62" t="s">
        <v>40</v>
      </c>
      <c r="C35" s="10" t="s">
        <v>43</v>
      </c>
      <c r="D35" s="9" t="s">
        <v>208</v>
      </c>
      <c r="E35" s="61">
        <v>1</v>
      </c>
      <c r="F35" s="30">
        <v>0</v>
      </c>
      <c r="G35" s="50">
        <f t="shared" si="1"/>
        <v>0</v>
      </c>
    </row>
    <row r="36" spans="2:7" ht="36.75" customHeight="1" x14ac:dyDescent="0.25">
      <c r="B36" s="62" t="s">
        <v>44</v>
      </c>
      <c r="C36" s="10" t="s">
        <v>45</v>
      </c>
      <c r="D36" s="9" t="s">
        <v>208</v>
      </c>
      <c r="E36" s="61">
        <v>1</v>
      </c>
      <c r="F36" s="30">
        <v>0</v>
      </c>
      <c r="G36" s="50">
        <f>E36*F36</f>
        <v>0</v>
      </c>
    </row>
    <row r="37" spans="2:7" ht="18" customHeight="1" x14ac:dyDescent="0.25">
      <c r="B37" s="62" t="s">
        <v>46</v>
      </c>
      <c r="C37" s="10" t="s">
        <v>47</v>
      </c>
      <c r="D37" s="9" t="s">
        <v>208</v>
      </c>
      <c r="E37" s="61">
        <v>1</v>
      </c>
      <c r="F37" s="30">
        <v>0</v>
      </c>
      <c r="G37" s="50">
        <f t="shared" si="1"/>
        <v>0</v>
      </c>
    </row>
    <row r="38" spans="2:7" ht="18" customHeight="1" x14ac:dyDescent="0.25">
      <c r="B38" s="62" t="s">
        <v>48</v>
      </c>
      <c r="C38" s="10" t="s">
        <v>49</v>
      </c>
      <c r="D38" s="9" t="s">
        <v>208</v>
      </c>
      <c r="E38" s="61">
        <v>1</v>
      </c>
      <c r="F38" s="30">
        <v>0</v>
      </c>
      <c r="G38" s="50">
        <f t="shared" si="1"/>
        <v>0</v>
      </c>
    </row>
    <row r="39" spans="2:7" ht="18" customHeight="1" x14ac:dyDescent="0.25">
      <c r="B39" s="62" t="s">
        <v>50</v>
      </c>
      <c r="C39" s="10" t="s">
        <v>51</v>
      </c>
      <c r="D39" s="9" t="s">
        <v>208</v>
      </c>
      <c r="E39" s="61">
        <v>1</v>
      </c>
      <c r="F39" s="30">
        <v>0</v>
      </c>
      <c r="G39" s="50">
        <f t="shared" si="1"/>
        <v>0</v>
      </c>
    </row>
    <row r="40" spans="2:7" ht="18" customHeight="1" x14ac:dyDescent="0.25">
      <c r="B40" s="62" t="s">
        <v>52</v>
      </c>
      <c r="C40" s="10" t="s">
        <v>53</v>
      </c>
      <c r="D40" s="9" t="s">
        <v>208</v>
      </c>
      <c r="E40" s="61">
        <v>1</v>
      </c>
      <c r="F40" s="30">
        <v>0</v>
      </c>
      <c r="G40" s="50">
        <f t="shared" si="1"/>
        <v>0</v>
      </c>
    </row>
    <row r="41" spans="2:7" ht="18" customHeight="1" x14ac:dyDescent="0.25">
      <c r="B41" s="62" t="s">
        <v>54</v>
      </c>
      <c r="C41" s="10" t="s">
        <v>55</v>
      </c>
      <c r="D41" s="9" t="s">
        <v>208</v>
      </c>
      <c r="E41" s="61">
        <v>1</v>
      </c>
      <c r="F41" s="30">
        <v>0</v>
      </c>
      <c r="G41" s="50">
        <f t="shared" si="1"/>
        <v>0</v>
      </c>
    </row>
    <row r="42" spans="2:7" ht="18" customHeight="1" x14ac:dyDescent="0.25">
      <c r="B42" s="62" t="s">
        <v>56</v>
      </c>
      <c r="C42" s="10" t="s">
        <v>57</v>
      </c>
      <c r="D42" s="9" t="s">
        <v>208</v>
      </c>
      <c r="E42" s="40">
        <v>1</v>
      </c>
      <c r="F42" s="30">
        <v>0</v>
      </c>
      <c r="G42" s="50">
        <f t="shared" si="1"/>
        <v>0</v>
      </c>
    </row>
    <row r="43" spans="2:7" ht="18" customHeight="1" x14ac:dyDescent="0.25">
      <c r="B43" s="62" t="s">
        <v>58</v>
      </c>
      <c r="C43" s="10" t="s">
        <v>59</v>
      </c>
      <c r="D43" s="9" t="s">
        <v>208</v>
      </c>
      <c r="E43" s="40">
        <v>1</v>
      </c>
      <c r="F43" s="30">
        <v>0</v>
      </c>
      <c r="G43" s="50">
        <f t="shared" si="1"/>
        <v>0</v>
      </c>
    </row>
    <row r="44" spans="2:7" ht="18" customHeight="1" x14ac:dyDescent="0.25">
      <c r="B44" s="62" t="s">
        <v>60</v>
      </c>
      <c r="C44" s="10" t="s">
        <v>61</v>
      </c>
      <c r="D44" s="9" t="s">
        <v>208</v>
      </c>
      <c r="E44" s="40">
        <v>1</v>
      </c>
      <c r="F44" s="30">
        <v>0</v>
      </c>
      <c r="G44" s="50">
        <f t="shared" si="1"/>
        <v>0</v>
      </c>
    </row>
    <row r="45" spans="2:7" ht="17.25" customHeight="1" x14ac:dyDescent="0.25">
      <c r="B45" s="97" t="s">
        <v>62</v>
      </c>
      <c r="C45" s="110"/>
      <c r="D45" s="33"/>
      <c r="E45" s="33"/>
      <c r="F45" s="29"/>
      <c r="G45" s="57"/>
    </row>
    <row r="46" spans="2:7" ht="17.45" customHeight="1" x14ac:dyDescent="0.25">
      <c r="B46" s="9" t="s">
        <v>63</v>
      </c>
      <c r="C46" s="10" t="s">
        <v>187</v>
      </c>
      <c r="D46" s="9" t="s">
        <v>208</v>
      </c>
      <c r="E46" s="61">
        <v>1</v>
      </c>
      <c r="F46" s="30">
        <v>0</v>
      </c>
      <c r="G46" s="50">
        <f t="shared" ref="G46:G53" si="2">E46*F46</f>
        <v>0</v>
      </c>
    </row>
    <row r="47" spans="2:7" ht="17.45" customHeight="1" x14ac:dyDescent="0.25">
      <c r="B47" s="61" t="s">
        <v>64</v>
      </c>
      <c r="C47" s="10" t="s">
        <v>65</v>
      </c>
      <c r="D47" s="9" t="s">
        <v>208</v>
      </c>
      <c r="E47" s="61">
        <v>1</v>
      </c>
      <c r="F47" s="30">
        <v>0</v>
      </c>
      <c r="G47" s="50">
        <f t="shared" si="2"/>
        <v>0</v>
      </c>
    </row>
    <row r="48" spans="2:7" ht="17.45" customHeight="1" x14ac:dyDescent="0.25">
      <c r="B48" s="61" t="s">
        <v>66</v>
      </c>
      <c r="C48" s="10" t="s">
        <v>67</v>
      </c>
      <c r="D48" s="9" t="s">
        <v>208</v>
      </c>
      <c r="E48" s="61">
        <v>1</v>
      </c>
      <c r="F48" s="30">
        <v>0</v>
      </c>
      <c r="G48" s="50">
        <f t="shared" si="2"/>
        <v>0</v>
      </c>
    </row>
    <row r="49" spans="2:7" ht="17.45" customHeight="1" x14ac:dyDescent="0.25">
      <c r="B49" s="61" t="s">
        <v>68</v>
      </c>
      <c r="C49" s="10" t="s">
        <v>188</v>
      </c>
      <c r="D49" s="9" t="s">
        <v>208</v>
      </c>
      <c r="E49" s="61">
        <v>1</v>
      </c>
      <c r="F49" s="30">
        <v>0</v>
      </c>
      <c r="G49" s="50">
        <f t="shared" si="2"/>
        <v>0</v>
      </c>
    </row>
    <row r="50" spans="2:7" ht="17.45" customHeight="1" x14ac:dyDescent="0.25">
      <c r="B50" s="61" t="s">
        <v>69</v>
      </c>
      <c r="C50" s="10" t="s">
        <v>70</v>
      </c>
      <c r="D50" s="9" t="s">
        <v>208</v>
      </c>
      <c r="E50" s="61">
        <v>1</v>
      </c>
      <c r="F50" s="30">
        <v>0</v>
      </c>
      <c r="G50" s="50">
        <f t="shared" si="2"/>
        <v>0</v>
      </c>
    </row>
    <row r="51" spans="2:7" ht="17.45" customHeight="1" x14ac:dyDescent="0.25">
      <c r="B51" s="61" t="s">
        <v>71</v>
      </c>
      <c r="C51" s="10" t="s">
        <v>72</v>
      </c>
      <c r="D51" s="9" t="s">
        <v>208</v>
      </c>
      <c r="E51" s="40">
        <v>1</v>
      </c>
      <c r="F51" s="30">
        <v>0</v>
      </c>
      <c r="G51" s="50">
        <f t="shared" si="2"/>
        <v>0</v>
      </c>
    </row>
    <row r="52" spans="2:7" ht="17.45" customHeight="1" x14ac:dyDescent="0.25">
      <c r="B52" s="61" t="s">
        <v>73</v>
      </c>
      <c r="C52" s="10" t="s">
        <v>74</v>
      </c>
      <c r="D52" s="9" t="s">
        <v>208</v>
      </c>
      <c r="E52" s="40">
        <v>1</v>
      </c>
      <c r="F52" s="30">
        <v>0</v>
      </c>
      <c r="G52" s="50">
        <f t="shared" si="2"/>
        <v>0</v>
      </c>
    </row>
    <row r="53" spans="2:7" ht="17.45" customHeight="1" x14ac:dyDescent="0.25">
      <c r="B53" s="61" t="s">
        <v>75</v>
      </c>
      <c r="C53" s="10" t="s">
        <v>76</v>
      </c>
      <c r="D53" s="9" t="s">
        <v>208</v>
      </c>
      <c r="E53" s="40">
        <v>1</v>
      </c>
      <c r="F53" s="30">
        <v>0</v>
      </c>
      <c r="G53" s="50">
        <f t="shared" si="2"/>
        <v>0</v>
      </c>
    </row>
    <row r="54" spans="2:7" ht="17.25" customHeight="1" x14ac:dyDescent="0.25">
      <c r="B54" s="95" t="s">
        <v>77</v>
      </c>
      <c r="C54" s="96"/>
      <c r="D54" s="32"/>
      <c r="E54" s="32"/>
      <c r="F54" s="28"/>
      <c r="G54" s="57"/>
    </row>
    <row r="55" spans="2:7" ht="17.45" customHeight="1" x14ac:dyDescent="0.25">
      <c r="B55" s="62" t="s">
        <v>78</v>
      </c>
      <c r="C55" s="12" t="s">
        <v>189</v>
      </c>
      <c r="D55" s="14" t="s">
        <v>208</v>
      </c>
      <c r="E55" s="40">
        <v>1</v>
      </c>
      <c r="F55" s="30">
        <v>0</v>
      </c>
      <c r="G55" s="50">
        <f t="shared" ref="G55:G69" si="3">E55*F55</f>
        <v>0</v>
      </c>
    </row>
    <row r="56" spans="2:7" ht="17.45" customHeight="1" x14ac:dyDescent="0.25">
      <c r="B56" s="61" t="s">
        <v>79</v>
      </c>
      <c r="C56" s="10" t="s">
        <v>80</v>
      </c>
      <c r="D56" s="9" t="s">
        <v>208</v>
      </c>
      <c r="E56" s="61">
        <v>1</v>
      </c>
      <c r="F56" s="30">
        <v>0</v>
      </c>
      <c r="G56" s="50">
        <f t="shared" si="3"/>
        <v>0</v>
      </c>
    </row>
    <row r="57" spans="2:7" ht="17.45" customHeight="1" x14ac:dyDescent="0.25">
      <c r="B57" s="61" t="s">
        <v>81</v>
      </c>
      <c r="C57" s="10" t="s">
        <v>80</v>
      </c>
      <c r="D57" s="9" t="s">
        <v>208</v>
      </c>
      <c r="E57" s="61">
        <v>1</v>
      </c>
      <c r="F57" s="30">
        <v>0</v>
      </c>
      <c r="G57" s="50">
        <f t="shared" si="3"/>
        <v>0</v>
      </c>
    </row>
    <row r="58" spans="2:7" ht="17.45" customHeight="1" x14ac:dyDescent="0.25">
      <c r="B58" s="61" t="s">
        <v>82</v>
      </c>
      <c r="C58" s="10" t="s">
        <v>83</v>
      </c>
      <c r="D58" s="9" t="s">
        <v>208</v>
      </c>
      <c r="E58" s="61">
        <v>1</v>
      </c>
      <c r="F58" s="30">
        <v>0</v>
      </c>
      <c r="G58" s="50">
        <f t="shared" si="3"/>
        <v>0</v>
      </c>
    </row>
    <row r="59" spans="2:7" ht="17.45" customHeight="1" x14ac:dyDescent="0.25">
      <c r="B59" s="61" t="s">
        <v>84</v>
      </c>
      <c r="C59" s="10" t="s">
        <v>85</v>
      </c>
      <c r="D59" s="9" t="s">
        <v>208</v>
      </c>
      <c r="E59" s="61">
        <v>1</v>
      </c>
      <c r="F59" s="30">
        <v>0</v>
      </c>
      <c r="G59" s="50">
        <f t="shared" si="3"/>
        <v>0</v>
      </c>
    </row>
    <row r="60" spans="2:7" ht="17.45" customHeight="1" x14ac:dyDescent="0.25">
      <c r="B60" s="61" t="s">
        <v>86</v>
      </c>
      <c r="C60" s="10" t="s">
        <v>190</v>
      </c>
      <c r="D60" s="9" t="s">
        <v>208</v>
      </c>
      <c r="E60" s="61">
        <v>1</v>
      </c>
      <c r="F60" s="30">
        <v>0</v>
      </c>
      <c r="G60" s="50">
        <f t="shared" si="3"/>
        <v>0</v>
      </c>
    </row>
    <row r="61" spans="2:7" ht="17.45" customHeight="1" x14ac:dyDescent="0.25">
      <c r="B61" s="64" t="s">
        <v>87</v>
      </c>
      <c r="C61" s="10" t="s">
        <v>88</v>
      </c>
      <c r="D61" s="9" t="s">
        <v>208</v>
      </c>
      <c r="E61" s="61">
        <v>1</v>
      </c>
      <c r="F61" s="30">
        <v>0</v>
      </c>
      <c r="G61" s="50">
        <f t="shared" si="3"/>
        <v>0</v>
      </c>
    </row>
    <row r="62" spans="2:7" ht="17.45" customHeight="1" x14ac:dyDescent="0.25">
      <c r="B62" s="61" t="s">
        <v>89</v>
      </c>
      <c r="C62" s="10" t="s">
        <v>90</v>
      </c>
      <c r="D62" s="9" t="s">
        <v>208</v>
      </c>
      <c r="E62" s="40">
        <v>1</v>
      </c>
      <c r="F62" s="30">
        <v>0</v>
      </c>
      <c r="G62" s="50">
        <f t="shared" si="3"/>
        <v>0</v>
      </c>
    </row>
    <row r="63" spans="2:7" ht="17.45" customHeight="1" x14ac:dyDescent="0.25">
      <c r="B63" s="61" t="s">
        <v>91</v>
      </c>
      <c r="C63" s="10" t="s">
        <v>92</v>
      </c>
      <c r="D63" s="9" t="s">
        <v>208</v>
      </c>
      <c r="E63" s="40">
        <v>1</v>
      </c>
      <c r="F63" s="30">
        <v>0</v>
      </c>
      <c r="G63" s="50">
        <f t="shared" si="3"/>
        <v>0</v>
      </c>
    </row>
    <row r="64" spans="2:7" ht="17.45" customHeight="1" x14ac:dyDescent="0.25">
      <c r="B64" s="61" t="s">
        <v>93</v>
      </c>
      <c r="C64" s="10" t="s">
        <v>94</v>
      </c>
      <c r="D64" s="9" t="s">
        <v>208</v>
      </c>
      <c r="E64" s="40">
        <v>1</v>
      </c>
      <c r="F64" s="30">
        <v>0</v>
      </c>
      <c r="G64" s="50">
        <f t="shared" si="3"/>
        <v>0</v>
      </c>
    </row>
    <row r="65" spans="2:7" ht="17.45" customHeight="1" x14ac:dyDescent="0.25">
      <c r="B65" s="61" t="s">
        <v>95</v>
      </c>
      <c r="C65" s="10" t="s">
        <v>96</v>
      </c>
      <c r="D65" s="9" t="s">
        <v>208</v>
      </c>
      <c r="E65" s="40">
        <v>1</v>
      </c>
      <c r="F65" s="30">
        <v>0</v>
      </c>
      <c r="G65" s="50">
        <f t="shared" si="3"/>
        <v>0</v>
      </c>
    </row>
    <row r="66" spans="2:7" ht="17.45" customHeight="1" x14ac:dyDescent="0.25">
      <c r="B66" s="61" t="s">
        <v>89</v>
      </c>
      <c r="C66" s="10" t="s">
        <v>191</v>
      </c>
      <c r="D66" s="9" t="s">
        <v>208</v>
      </c>
      <c r="E66" s="40">
        <v>1</v>
      </c>
      <c r="F66" s="30">
        <v>0</v>
      </c>
      <c r="G66" s="50">
        <f t="shared" si="3"/>
        <v>0</v>
      </c>
    </row>
    <row r="67" spans="2:7" ht="17.45" customHeight="1" x14ac:dyDescent="0.25">
      <c r="B67" s="61" t="s">
        <v>97</v>
      </c>
      <c r="C67" s="10" t="s">
        <v>98</v>
      </c>
      <c r="D67" s="9" t="s">
        <v>208</v>
      </c>
      <c r="E67" s="40">
        <v>1</v>
      </c>
      <c r="F67" s="30">
        <v>0</v>
      </c>
      <c r="G67" s="50">
        <f t="shared" si="3"/>
        <v>0</v>
      </c>
    </row>
    <row r="68" spans="2:7" ht="33" customHeight="1" x14ac:dyDescent="0.25">
      <c r="B68" s="61" t="s">
        <v>99</v>
      </c>
      <c r="C68" s="10" t="s">
        <v>100</v>
      </c>
      <c r="D68" s="9" t="s">
        <v>208</v>
      </c>
      <c r="E68" s="40">
        <v>1</v>
      </c>
      <c r="F68" s="30">
        <v>0</v>
      </c>
      <c r="G68" s="50">
        <f t="shared" si="3"/>
        <v>0</v>
      </c>
    </row>
    <row r="69" spans="2:7" ht="17.45" customHeight="1" x14ac:dyDescent="0.25">
      <c r="B69" s="61" t="s">
        <v>101</v>
      </c>
      <c r="C69" s="10" t="s">
        <v>102</v>
      </c>
      <c r="D69" s="9" t="s">
        <v>208</v>
      </c>
      <c r="E69" s="9">
        <v>1</v>
      </c>
      <c r="F69" s="30">
        <v>0</v>
      </c>
      <c r="G69" s="50">
        <f t="shared" si="3"/>
        <v>0</v>
      </c>
    </row>
    <row r="70" spans="2:7" ht="15" customHeight="1" x14ac:dyDescent="0.25">
      <c r="B70" s="97" t="s">
        <v>103</v>
      </c>
      <c r="C70" s="98"/>
      <c r="D70" s="32"/>
      <c r="E70" s="32"/>
      <c r="F70" s="28"/>
      <c r="G70" s="57"/>
    </row>
    <row r="71" spans="2:7" x14ac:dyDescent="0.25">
      <c r="B71" s="15" t="s">
        <v>104</v>
      </c>
      <c r="C71" s="16" t="s">
        <v>192</v>
      </c>
      <c r="D71" s="13" t="s">
        <v>208</v>
      </c>
      <c r="E71" s="13">
        <v>1</v>
      </c>
      <c r="F71" s="30">
        <v>0</v>
      </c>
      <c r="G71" s="50">
        <f t="shared" ref="G71:G80" si="4">E71*F71</f>
        <v>0</v>
      </c>
    </row>
    <row r="72" spans="2:7" ht="30" x14ac:dyDescent="0.25">
      <c r="B72" s="61" t="s">
        <v>105</v>
      </c>
      <c r="C72" s="10" t="s">
        <v>193</v>
      </c>
      <c r="D72" s="9" t="s">
        <v>208</v>
      </c>
      <c r="E72" s="61">
        <v>1</v>
      </c>
      <c r="F72" s="30">
        <v>0</v>
      </c>
      <c r="G72" s="50">
        <f t="shared" si="4"/>
        <v>0</v>
      </c>
    </row>
    <row r="73" spans="2:7" x14ac:dyDescent="0.25">
      <c r="B73" s="61" t="s">
        <v>106</v>
      </c>
      <c r="C73" s="10" t="s">
        <v>107</v>
      </c>
      <c r="D73" s="9" t="s">
        <v>208</v>
      </c>
      <c r="E73" s="61">
        <v>1</v>
      </c>
      <c r="F73" s="30">
        <v>0</v>
      </c>
      <c r="G73" s="50">
        <f t="shared" si="4"/>
        <v>0</v>
      </c>
    </row>
    <row r="74" spans="2:7" x14ac:dyDescent="0.25">
      <c r="B74" s="61" t="s">
        <v>108</v>
      </c>
      <c r="C74" s="10" t="s">
        <v>109</v>
      </c>
      <c r="D74" s="9" t="s">
        <v>208</v>
      </c>
      <c r="E74" s="61">
        <v>1</v>
      </c>
      <c r="F74" s="30">
        <v>0</v>
      </c>
      <c r="G74" s="50">
        <f t="shared" si="4"/>
        <v>0</v>
      </c>
    </row>
    <row r="75" spans="2:7" x14ac:dyDescent="0.25">
      <c r="B75" s="61" t="s">
        <v>110</v>
      </c>
      <c r="C75" s="10" t="s">
        <v>111</v>
      </c>
      <c r="D75" s="9" t="s">
        <v>208</v>
      </c>
      <c r="E75" s="40">
        <v>1</v>
      </c>
      <c r="F75" s="30">
        <v>0</v>
      </c>
      <c r="G75" s="50">
        <f t="shared" si="4"/>
        <v>0</v>
      </c>
    </row>
    <row r="76" spans="2:7" x14ac:dyDescent="0.25">
      <c r="B76" s="61" t="s">
        <v>112</v>
      </c>
      <c r="C76" s="10" t="s">
        <v>113</v>
      </c>
      <c r="D76" s="9" t="s">
        <v>208</v>
      </c>
      <c r="E76" s="40">
        <v>1</v>
      </c>
      <c r="F76" s="30">
        <v>0</v>
      </c>
      <c r="G76" s="50">
        <f t="shared" si="4"/>
        <v>0</v>
      </c>
    </row>
    <row r="77" spans="2:7" ht="17.25" customHeight="1" x14ac:dyDescent="0.25">
      <c r="B77" s="61" t="s">
        <v>114</v>
      </c>
      <c r="C77" s="10" t="s">
        <v>115</v>
      </c>
      <c r="D77" s="9" t="s">
        <v>208</v>
      </c>
      <c r="E77" s="40">
        <v>1</v>
      </c>
      <c r="F77" s="30">
        <v>0</v>
      </c>
      <c r="G77" s="50">
        <f t="shared" si="4"/>
        <v>0</v>
      </c>
    </row>
    <row r="78" spans="2:7" x14ac:dyDescent="0.25">
      <c r="B78" s="61" t="s">
        <v>194</v>
      </c>
      <c r="C78" s="10" t="s">
        <v>195</v>
      </c>
      <c r="D78" s="9" t="s">
        <v>208</v>
      </c>
      <c r="E78" s="40">
        <v>1</v>
      </c>
      <c r="F78" s="30">
        <v>0</v>
      </c>
      <c r="G78" s="50">
        <f t="shared" si="4"/>
        <v>0</v>
      </c>
    </row>
    <row r="79" spans="2:7" x14ac:dyDescent="0.25">
      <c r="B79" s="61" t="s">
        <v>196</v>
      </c>
      <c r="C79" s="10" t="s">
        <v>197</v>
      </c>
      <c r="D79" s="9" t="s">
        <v>208</v>
      </c>
      <c r="E79" s="40">
        <v>1</v>
      </c>
      <c r="F79" s="30">
        <v>0</v>
      </c>
      <c r="G79" s="50">
        <f t="shared" si="4"/>
        <v>0</v>
      </c>
    </row>
    <row r="80" spans="2:7" x14ac:dyDescent="0.25">
      <c r="B80" s="61" t="s">
        <v>116</v>
      </c>
      <c r="C80" s="10" t="s">
        <v>117</v>
      </c>
      <c r="D80" s="9" t="s">
        <v>208</v>
      </c>
      <c r="E80" s="40">
        <v>1</v>
      </c>
      <c r="F80" s="30">
        <v>0</v>
      </c>
      <c r="G80" s="50">
        <f t="shared" si="4"/>
        <v>0</v>
      </c>
    </row>
    <row r="81" spans="2:7" ht="15" customHeight="1" x14ac:dyDescent="0.25">
      <c r="B81" s="95" t="s">
        <v>118</v>
      </c>
      <c r="C81" s="96"/>
      <c r="D81" s="32"/>
      <c r="E81" s="32"/>
      <c r="F81" s="28"/>
      <c r="G81" s="57"/>
    </row>
    <row r="82" spans="2:7" ht="30" x14ac:dyDescent="0.25">
      <c r="B82" s="9" t="s">
        <v>119</v>
      </c>
      <c r="C82" s="10" t="s">
        <v>120</v>
      </c>
      <c r="D82" s="9" t="s">
        <v>208</v>
      </c>
      <c r="E82" s="9">
        <v>1</v>
      </c>
      <c r="F82" s="30">
        <v>0</v>
      </c>
      <c r="G82" s="50">
        <f t="shared" ref="G82:G90" si="5">E82*F82</f>
        <v>0</v>
      </c>
    </row>
    <row r="83" spans="2:7" x14ac:dyDescent="0.25">
      <c r="B83" s="61" t="s">
        <v>121</v>
      </c>
      <c r="C83" s="10" t="s">
        <v>122</v>
      </c>
      <c r="D83" s="9" t="s">
        <v>208</v>
      </c>
      <c r="E83" s="40">
        <v>1</v>
      </c>
      <c r="F83" s="30">
        <v>0</v>
      </c>
      <c r="G83" s="50">
        <f t="shared" si="5"/>
        <v>0</v>
      </c>
    </row>
    <row r="84" spans="2:7" x14ac:dyDescent="0.25">
      <c r="B84" s="61" t="s">
        <v>123</v>
      </c>
      <c r="C84" s="10" t="s">
        <v>124</v>
      </c>
      <c r="D84" s="9" t="s">
        <v>208</v>
      </c>
      <c r="E84" s="40">
        <v>1</v>
      </c>
      <c r="F84" s="30">
        <v>0</v>
      </c>
      <c r="G84" s="50">
        <f t="shared" si="5"/>
        <v>0</v>
      </c>
    </row>
    <row r="85" spans="2:7" x14ac:dyDescent="0.25">
      <c r="B85" s="61" t="s">
        <v>125</v>
      </c>
      <c r="C85" s="10" t="s">
        <v>126</v>
      </c>
      <c r="D85" s="9" t="s">
        <v>208</v>
      </c>
      <c r="E85" s="40">
        <v>1</v>
      </c>
      <c r="F85" s="30">
        <v>0</v>
      </c>
      <c r="G85" s="50">
        <f t="shared" si="5"/>
        <v>0</v>
      </c>
    </row>
    <row r="86" spans="2:7" x14ac:dyDescent="0.25">
      <c r="B86" s="61" t="s">
        <v>127</v>
      </c>
      <c r="C86" s="10" t="s">
        <v>128</v>
      </c>
      <c r="D86" s="9" t="s">
        <v>208</v>
      </c>
      <c r="E86" s="40">
        <v>1</v>
      </c>
      <c r="F86" s="30">
        <v>0</v>
      </c>
      <c r="G86" s="50">
        <f t="shared" si="5"/>
        <v>0</v>
      </c>
    </row>
    <row r="87" spans="2:7" x14ac:dyDescent="0.25">
      <c r="B87" s="61" t="s">
        <v>129</v>
      </c>
      <c r="C87" s="10" t="s">
        <v>130</v>
      </c>
      <c r="D87" s="9" t="s">
        <v>208</v>
      </c>
      <c r="E87" s="40">
        <v>1</v>
      </c>
      <c r="F87" s="30">
        <v>0</v>
      </c>
      <c r="G87" s="50">
        <f t="shared" si="5"/>
        <v>0</v>
      </c>
    </row>
    <row r="88" spans="2:7" x14ac:dyDescent="0.25">
      <c r="B88" s="61" t="s">
        <v>131</v>
      </c>
      <c r="C88" s="10" t="s">
        <v>80</v>
      </c>
      <c r="D88" s="9" t="s">
        <v>208</v>
      </c>
      <c r="E88" s="40">
        <v>1</v>
      </c>
      <c r="F88" s="30">
        <v>0</v>
      </c>
      <c r="G88" s="50">
        <f t="shared" si="5"/>
        <v>0</v>
      </c>
    </row>
    <row r="89" spans="2:7" x14ac:dyDescent="0.25">
      <c r="B89" s="61" t="s">
        <v>82</v>
      </c>
      <c r="C89" s="10" t="s">
        <v>83</v>
      </c>
      <c r="D89" s="9" t="s">
        <v>208</v>
      </c>
      <c r="E89" s="40">
        <v>1</v>
      </c>
      <c r="F89" s="30">
        <v>0</v>
      </c>
      <c r="G89" s="50">
        <f t="shared" si="5"/>
        <v>0</v>
      </c>
    </row>
    <row r="90" spans="2:7" x14ac:dyDescent="0.25">
      <c r="B90" s="61">
        <v>246149</v>
      </c>
      <c r="C90" s="10" t="s">
        <v>132</v>
      </c>
      <c r="D90" s="9" t="s">
        <v>208</v>
      </c>
      <c r="E90" s="40">
        <v>1</v>
      </c>
      <c r="F90" s="30">
        <v>0</v>
      </c>
      <c r="G90" s="50">
        <f t="shared" si="5"/>
        <v>0</v>
      </c>
    </row>
    <row r="91" spans="2:7" ht="15" customHeight="1" x14ac:dyDescent="0.25">
      <c r="B91" s="95" t="s">
        <v>133</v>
      </c>
      <c r="C91" s="96"/>
      <c r="D91" s="32"/>
      <c r="E91" s="32"/>
      <c r="F91" s="28"/>
      <c r="G91" s="57"/>
    </row>
    <row r="92" spans="2:7" x14ac:dyDescent="0.25">
      <c r="B92" s="11" t="s">
        <v>134</v>
      </c>
      <c r="C92" s="10" t="s">
        <v>135</v>
      </c>
      <c r="D92" s="9" t="s">
        <v>208</v>
      </c>
      <c r="E92" s="9">
        <v>1</v>
      </c>
      <c r="F92" s="30">
        <v>0</v>
      </c>
      <c r="G92" s="50">
        <f t="shared" ref="G92:G104" si="6">E92*F92</f>
        <v>0</v>
      </c>
    </row>
    <row r="93" spans="2:7" x14ac:dyDescent="0.25">
      <c r="B93" s="11" t="s">
        <v>136</v>
      </c>
      <c r="C93" s="10" t="s">
        <v>137</v>
      </c>
      <c r="D93" s="9" t="s">
        <v>208</v>
      </c>
      <c r="E93" s="40">
        <v>1</v>
      </c>
      <c r="F93" s="30">
        <v>0</v>
      </c>
      <c r="G93" s="50">
        <f t="shared" si="6"/>
        <v>0</v>
      </c>
    </row>
    <row r="94" spans="2:7" x14ac:dyDescent="0.25">
      <c r="B94" s="62" t="s">
        <v>138</v>
      </c>
      <c r="C94" s="10" t="s">
        <v>139</v>
      </c>
      <c r="D94" s="9" t="s">
        <v>208</v>
      </c>
      <c r="E94" s="40">
        <v>1</v>
      </c>
      <c r="F94" s="30">
        <v>0</v>
      </c>
      <c r="G94" s="50">
        <f t="shared" si="6"/>
        <v>0</v>
      </c>
    </row>
    <row r="95" spans="2:7" x14ac:dyDescent="0.25">
      <c r="B95" s="62" t="s">
        <v>140</v>
      </c>
      <c r="C95" s="10" t="s">
        <v>141</v>
      </c>
      <c r="D95" s="9" t="s">
        <v>208</v>
      </c>
      <c r="E95" s="40">
        <v>1</v>
      </c>
      <c r="F95" s="30">
        <v>0</v>
      </c>
      <c r="G95" s="50">
        <f t="shared" si="6"/>
        <v>0</v>
      </c>
    </row>
    <row r="96" spans="2:7" x14ac:dyDescent="0.25">
      <c r="B96" s="62" t="s">
        <v>142</v>
      </c>
      <c r="C96" s="10" t="s">
        <v>143</v>
      </c>
      <c r="D96" s="9" t="s">
        <v>208</v>
      </c>
      <c r="E96" s="40">
        <v>1</v>
      </c>
      <c r="F96" s="30">
        <v>0</v>
      </c>
      <c r="G96" s="50">
        <f t="shared" si="6"/>
        <v>0</v>
      </c>
    </row>
    <row r="97" spans="2:7" x14ac:dyDescent="0.25">
      <c r="B97" s="62" t="s">
        <v>144</v>
      </c>
      <c r="C97" s="10" t="s">
        <v>145</v>
      </c>
      <c r="D97" s="9" t="s">
        <v>208</v>
      </c>
      <c r="E97" s="40">
        <v>1</v>
      </c>
      <c r="F97" s="30">
        <v>0</v>
      </c>
      <c r="G97" s="50">
        <f t="shared" si="6"/>
        <v>0</v>
      </c>
    </row>
    <row r="98" spans="2:7" x14ac:dyDescent="0.25">
      <c r="B98" s="62" t="s">
        <v>146</v>
      </c>
      <c r="C98" s="10" t="s">
        <v>147</v>
      </c>
      <c r="D98" s="9" t="s">
        <v>208</v>
      </c>
      <c r="E98" s="40">
        <v>1</v>
      </c>
      <c r="F98" s="30">
        <v>0</v>
      </c>
      <c r="G98" s="50">
        <f t="shared" si="6"/>
        <v>0</v>
      </c>
    </row>
    <row r="99" spans="2:7" x14ac:dyDescent="0.25">
      <c r="B99" s="61" t="s">
        <v>148</v>
      </c>
      <c r="C99" s="10" t="s">
        <v>149</v>
      </c>
      <c r="D99" s="9" t="s">
        <v>208</v>
      </c>
      <c r="E99" s="40">
        <v>1</v>
      </c>
      <c r="F99" s="30">
        <v>0</v>
      </c>
      <c r="G99" s="50">
        <f t="shared" si="6"/>
        <v>0</v>
      </c>
    </row>
    <row r="100" spans="2:7" x14ac:dyDescent="0.25">
      <c r="B100" s="61" t="s">
        <v>150</v>
      </c>
      <c r="C100" s="10" t="s">
        <v>151</v>
      </c>
      <c r="D100" s="9" t="s">
        <v>208</v>
      </c>
      <c r="E100" s="40">
        <v>1</v>
      </c>
      <c r="F100" s="30">
        <v>0</v>
      </c>
      <c r="G100" s="50">
        <f t="shared" si="6"/>
        <v>0</v>
      </c>
    </row>
    <row r="101" spans="2:7" x14ac:dyDescent="0.25">
      <c r="B101" s="61" t="s">
        <v>152</v>
      </c>
      <c r="C101" s="10" t="s">
        <v>153</v>
      </c>
      <c r="D101" s="9" t="s">
        <v>208</v>
      </c>
      <c r="E101" s="40">
        <v>1</v>
      </c>
      <c r="F101" s="30">
        <v>0</v>
      </c>
      <c r="G101" s="50">
        <f t="shared" si="6"/>
        <v>0</v>
      </c>
    </row>
    <row r="102" spans="2:7" x14ac:dyDescent="0.25">
      <c r="B102" s="61" t="s">
        <v>154</v>
      </c>
      <c r="C102" s="10" t="s">
        <v>155</v>
      </c>
      <c r="D102" s="9" t="s">
        <v>208</v>
      </c>
      <c r="E102" s="40">
        <v>1</v>
      </c>
      <c r="F102" s="30">
        <v>0</v>
      </c>
      <c r="G102" s="50">
        <f t="shared" si="6"/>
        <v>0</v>
      </c>
    </row>
    <row r="103" spans="2:7" x14ac:dyDescent="0.25">
      <c r="B103" s="61" t="s">
        <v>156</v>
      </c>
      <c r="C103" s="10" t="s">
        <v>130</v>
      </c>
      <c r="D103" s="9" t="s">
        <v>208</v>
      </c>
      <c r="E103" s="40">
        <v>1</v>
      </c>
      <c r="F103" s="30">
        <v>0</v>
      </c>
      <c r="G103" s="50">
        <f t="shared" si="6"/>
        <v>0</v>
      </c>
    </row>
    <row r="104" spans="2:7" x14ac:dyDescent="0.25">
      <c r="B104" s="61" t="s">
        <v>146</v>
      </c>
      <c r="C104" s="10" t="s">
        <v>157</v>
      </c>
      <c r="D104" s="9" t="s">
        <v>208</v>
      </c>
      <c r="E104" s="40">
        <v>1</v>
      </c>
      <c r="F104" s="30">
        <v>0</v>
      </c>
      <c r="G104" s="50">
        <f t="shared" si="6"/>
        <v>0</v>
      </c>
    </row>
    <row r="105" spans="2:7" ht="15" customHeight="1" x14ac:dyDescent="0.25">
      <c r="B105" s="95" t="s">
        <v>158</v>
      </c>
      <c r="C105" s="96"/>
      <c r="D105" s="32"/>
      <c r="E105" s="32"/>
      <c r="F105" s="45"/>
      <c r="G105" s="59"/>
    </row>
    <row r="106" spans="2:7" x14ac:dyDescent="0.25">
      <c r="B106" s="13" t="s">
        <v>159</v>
      </c>
      <c r="C106" s="16" t="s">
        <v>198</v>
      </c>
      <c r="D106" s="13" t="s">
        <v>208</v>
      </c>
      <c r="E106" s="13">
        <v>1</v>
      </c>
      <c r="F106" s="30">
        <v>0</v>
      </c>
      <c r="G106" s="50">
        <f t="shared" ref="G106:G107" si="7">E106*F106</f>
        <v>0</v>
      </c>
    </row>
    <row r="107" spans="2:7" x14ac:dyDescent="0.25">
      <c r="B107" s="14">
        <v>9021150</v>
      </c>
      <c r="C107" s="12" t="s">
        <v>160</v>
      </c>
      <c r="D107" s="14" t="s">
        <v>208</v>
      </c>
      <c r="E107" s="40">
        <v>1</v>
      </c>
      <c r="F107" s="30">
        <v>0</v>
      </c>
      <c r="G107" s="50">
        <f t="shared" si="7"/>
        <v>0</v>
      </c>
    </row>
    <row r="108" spans="2:7" ht="15" customHeight="1" x14ac:dyDescent="0.25">
      <c r="B108" s="95" t="s">
        <v>161</v>
      </c>
      <c r="C108" s="96"/>
      <c r="D108" s="32"/>
      <c r="E108" s="32"/>
      <c r="F108" s="45"/>
      <c r="G108" s="59"/>
    </row>
    <row r="109" spans="2:7" x14ac:dyDescent="0.25">
      <c r="B109" s="39" t="s">
        <v>162</v>
      </c>
      <c r="C109" s="19" t="s">
        <v>163</v>
      </c>
      <c r="D109" s="39" t="s">
        <v>208</v>
      </c>
      <c r="E109" s="41">
        <v>1</v>
      </c>
      <c r="F109" s="30">
        <v>0</v>
      </c>
      <c r="G109" s="50">
        <f>E109*F109</f>
        <v>0</v>
      </c>
    </row>
    <row r="110" spans="2:7" ht="15" customHeight="1" x14ac:dyDescent="0.25">
      <c r="B110" s="97" t="s">
        <v>164</v>
      </c>
      <c r="C110" s="98"/>
      <c r="D110" s="46"/>
      <c r="E110" s="46"/>
      <c r="F110" s="45"/>
      <c r="G110" s="59"/>
    </row>
    <row r="111" spans="2:7" ht="19.5" customHeight="1" x14ac:dyDescent="0.25">
      <c r="B111" s="20" t="s">
        <v>199</v>
      </c>
      <c r="C111" s="21" t="s">
        <v>164</v>
      </c>
      <c r="D111" s="20" t="s">
        <v>208</v>
      </c>
      <c r="E111" s="20">
        <v>1</v>
      </c>
      <c r="F111" s="30">
        <v>0</v>
      </c>
      <c r="G111" s="50">
        <f t="shared" ref="G111:G112" si="8">E111*F111</f>
        <v>0</v>
      </c>
    </row>
    <row r="112" spans="2:7" ht="16.5" customHeight="1" x14ac:dyDescent="0.25">
      <c r="B112" s="63">
        <v>9222900</v>
      </c>
      <c r="C112" s="21" t="s">
        <v>165</v>
      </c>
      <c r="D112" s="20" t="s">
        <v>208</v>
      </c>
      <c r="E112" s="43">
        <v>1</v>
      </c>
      <c r="F112" s="30">
        <v>0</v>
      </c>
      <c r="G112" s="50">
        <f t="shared" si="8"/>
        <v>0</v>
      </c>
    </row>
    <row r="113" spans="2:7" ht="15" customHeight="1" x14ac:dyDescent="0.25">
      <c r="B113" s="95" t="s">
        <v>166</v>
      </c>
      <c r="C113" s="96"/>
      <c r="D113" s="32"/>
      <c r="E113" s="32"/>
      <c r="F113" s="45"/>
      <c r="G113" s="59"/>
    </row>
    <row r="114" spans="2:7" x14ac:dyDescent="0.25">
      <c r="B114" s="61" t="s">
        <v>167</v>
      </c>
      <c r="C114" s="10" t="s">
        <v>168</v>
      </c>
      <c r="D114" s="9" t="s">
        <v>208</v>
      </c>
      <c r="E114" s="40">
        <v>1</v>
      </c>
      <c r="F114" s="30">
        <v>0</v>
      </c>
      <c r="G114" s="50">
        <f t="shared" ref="G114:G115" si="9">E114*F114</f>
        <v>0</v>
      </c>
    </row>
    <row r="115" spans="2:7" x14ac:dyDescent="0.25">
      <c r="B115" s="9" t="s">
        <v>200</v>
      </c>
      <c r="C115" s="10" t="s">
        <v>201</v>
      </c>
      <c r="D115" s="9" t="s">
        <v>208</v>
      </c>
      <c r="E115" s="9">
        <v>1</v>
      </c>
      <c r="F115" s="30">
        <v>0</v>
      </c>
      <c r="G115" s="50">
        <f t="shared" si="9"/>
        <v>0</v>
      </c>
    </row>
    <row r="116" spans="2:7" ht="16.899999999999999" customHeight="1" x14ac:dyDescent="0.25">
      <c r="B116" s="95" t="s">
        <v>169</v>
      </c>
      <c r="C116" s="96"/>
      <c r="D116" s="32"/>
      <c r="E116" s="32"/>
      <c r="F116" s="45"/>
      <c r="G116" s="59"/>
    </row>
    <row r="117" spans="2:7" x14ac:dyDescent="0.25">
      <c r="B117" s="9">
        <v>5811200</v>
      </c>
      <c r="C117" s="10" t="s">
        <v>170</v>
      </c>
      <c r="D117" s="9" t="s">
        <v>208</v>
      </c>
      <c r="E117" s="9">
        <v>1</v>
      </c>
      <c r="F117" s="30">
        <v>0</v>
      </c>
      <c r="G117" s="50">
        <f t="shared" ref="G117:G119" si="10">E117*F117</f>
        <v>0</v>
      </c>
    </row>
    <row r="118" spans="2:7" x14ac:dyDescent="0.25">
      <c r="B118" s="9" t="s">
        <v>171</v>
      </c>
      <c r="C118" s="10" t="s">
        <v>202</v>
      </c>
      <c r="D118" s="9" t="s">
        <v>208</v>
      </c>
      <c r="E118" s="9">
        <v>1</v>
      </c>
      <c r="F118" s="30">
        <v>0</v>
      </c>
      <c r="G118" s="50">
        <f t="shared" si="10"/>
        <v>0</v>
      </c>
    </row>
    <row r="119" spans="2:7" x14ac:dyDescent="0.25">
      <c r="B119" s="9">
        <v>2756559</v>
      </c>
      <c r="C119" s="10" t="s">
        <v>203</v>
      </c>
      <c r="D119" s="9" t="s">
        <v>208</v>
      </c>
      <c r="E119" s="9">
        <v>1</v>
      </c>
      <c r="F119" s="30">
        <v>0</v>
      </c>
      <c r="G119" s="50">
        <f t="shared" si="10"/>
        <v>0</v>
      </c>
    </row>
    <row r="120" spans="2:7" ht="15" customHeight="1" x14ac:dyDescent="0.25">
      <c r="B120" s="97" t="s">
        <v>172</v>
      </c>
      <c r="C120" s="98"/>
      <c r="D120" s="46"/>
      <c r="E120" s="46"/>
      <c r="F120" s="45"/>
      <c r="G120" s="59"/>
    </row>
    <row r="121" spans="2:7" ht="30" x14ac:dyDescent="0.25">
      <c r="B121" s="9">
        <v>152005</v>
      </c>
      <c r="C121" s="10" t="s">
        <v>173</v>
      </c>
      <c r="D121" s="9" t="s">
        <v>208</v>
      </c>
      <c r="E121" s="43">
        <v>1</v>
      </c>
      <c r="F121" s="37">
        <v>0</v>
      </c>
      <c r="G121" s="50">
        <f t="shared" ref="G121:G122" si="11">E121*F121</f>
        <v>0</v>
      </c>
    </row>
    <row r="122" spans="2:7" x14ac:dyDescent="0.25">
      <c r="B122" s="9" t="s">
        <v>174</v>
      </c>
      <c r="C122" s="10" t="s">
        <v>204</v>
      </c>
      <c r="D122" s="9" t="s">
        <v>208</v>
      </c>
      <c r="E122" s="40">
        <v>1</v>
      </c>
      <c r="F122" s="30">
        <v>0</v>
      </c>
      <c r="G122" s="50">
        <f t="shared" si="11"/>
        <v>0</v>
      </c>
    </row>
    <row r="123" spans="2:7" ht="16.5" customHeight="1" x14ac:dyDescent="0.25">
      <c r="B123" s="95" t="s">
        <v>205</v>
      </c>
      <c r="C123" s="96"/>
      <c r="D123" s="32"/>
      <c r="E123" s="32"/>
      <c r="F123" s="45"/>
      <c r="G123" s="59"/>
    </row>
    <row r="124" spans="2:7" x14ac:dyDescent="0.25">
      <c r="B124" s="9" t="s">
        <v>181</v>
      </c>
      <c r="C124" s="10" t="s">
        <v>206</v>
      </c>
      <c r="D124" s="9" t="s">
        <v>208</v>
      </c>
      <c r="E124" s="40">
        <v>1</v>
      </c>
      <c r="F124" s="30">
        <v>0</v>
      </c>
      <c r="G124" s="50">
        <f t="shared" ref="G124:G125" si="12">E124*F124</f>
        <v>0</v>
      </c>
    </row>
    <row r="125" spans="2:7" x14ac:dyDescent="0.25">
      <c r="B125" s="9" t="s">
        <v>182</v>
      </c>
      <c r="C125" s="10" t="s">
        <v>207</v>
      </c>
      <c r="D125" s="9" t="s">
        <v>208</v>
      </c>
      <c r="E125" s="40">
        <v>1</v>
      </c>
      <c r="F125" s="30">
        <v>0</v>
      </c>
      <c r="G125" s="50">
        <f t="shared" si="12"/>
        <v>0</v>
      </c>
    </row>
    <row r="126" spans="2:7" ht="12.75" customHeight="1" x14ac:dyDescent="0.25">
      <c r="B126" s="4"/>
    </row>
    <row r="127" spans="2:7" x14ac:dyDescent="0.25">
      <c r="B127" s="18"/>
      <c r="C127" s="18"/>
      <c r="D127" s="36"/>
      <c r="E127" s="36"/>
      <c r="F127" s="26"/>
      <c r="G127" s="18"/>
    </row>
    <row r="128" spans="2:7" x14ac:dyDescent="0.25">
      <c r="B128" s="80" t="s">
        <v>225</v>
      </c>
      <c r="C128" s="81"/>
      <c r="D128" s="35"/>
      <c r="E128" s="35"/>
      <c r="F128" s="25"/>
      <c r="G128" s="72"/>
    </row>
    <row r="129" spans="2:7" ht="57" x14ac:dyDescent="0.25">
      <c r="B129" s="51" t="s">
        <v>0</v>
      </c>
      <c r="C129" s="51" t="s">
        <v>1</v>
      </c>
      <c r="D129" s="74" t="s">
        <v>218</v>
      </c>
      <c r="E129" s="52" t="s">
        <v>221</v>
      </c>
      <c r="F129" s="53" t="s">
        <v>222</v>
      </c>
      <c r="G129" s="53" t="s">
        <v>210</v>
      </c>
    </row>
    <row r="130" spans="2:7" x14ac:dyDescent="0.25">
      <c r="B130" s="47" t="s">
        <v>38</v>
      </c>
      <c r="C130" s="48"/>
      <c r="D130" s="48"/>
      <c r="E130" s="48"/>
      <c r="F130" s="48"/>
      <c r="G130" s="58"/>
    </row>
    <row r="131" spans="2:7" ht="31.9" customHeight="1" x14ac:dyDescent="0.25">
      <c r="B131" s="66" t="s">
        <v>40</v>
      </c>
      <c r="C131" s="16" t="s">
        <v>209</v>
      </c>
      <c r="D131" s="13" t="s">
        <v>208</v>
      </c>
      <c r="E131" s="60">
        <v>20</v>
      </c>
      <c r="F131" s="30">
        <v>0</v>
      </c>
      <c r="G131" s="50">
        <f t="shared" ref="G131:G135" si="13">E131*F131</f>
        <v>0</v>
      </c>
    </row>
    <row r="132" spans="2:7" ht="30" x14ac:dyDescent="0.25">
      <c r="B132" s="66" t="s">
        <v>44</v>
      </c>
      <c r="C132" s="10" t="s">
        <v>45</v>
      </c>
      <c r="D132" s="9" t="s">
        <v>208</v>
      </c>
      <c r="E132" s="61">
        <v>10</v>
      </c>
      <c r="F132" s="30">
        <v>0</v>
      </c>
      <c r="G132" s="50">
        <f>E132*F132</f>
        <v>0</v>
      </c>
    </row>
    <row r="133" spans="2:7" x14ac:dyDescent="0.25">
      <c r="B133" s="66" t="s">
        <v>46</v>
      </c>
      <c r="C133" s="10" t="s">
        <v>47</v>
      </c>
      <c r="D133" s="9" t="s">
        <v>208</v>
      </c>
      <c r="E133" s="61">
        <v>50</v>
      </c>
      <c r="F133" s="30">
        <v>0</v>
      </c>
      <c r="G133" s="50">
        <f t="shared" si="13"/>
        <v>0</v>
      </c>
    </row>
    <row r="134" spans="2:7" x14ac:dyDescent="0.25">
      <c r="B134" s="66" t="s">
        <v>48</v>
      </c>
      <c r="C134" s="10" t="s">
        <v>49</v>
      </c>
      <c r="D134" s="9" t="s">
        <v>208</v>
      </c>
      <c r="E134" s="61">
        <v>8</v>
      </c>
      <c r="F134" s="30">
        <v>0</v>
      </c>
      <c r="G134" s="50">
        <f t="shared" si="13"/>
        <v>0</v>
      </c>
    </row>
    <row r="135" spans="2:7" x14ac:dyDescent="0.25">
      <c r="B135" s="66" t="s">
        <v>50</v>
      </c>
      <c r="C135" s="10" t="s">
        <v>51</v>
      </c>
      <c r="D135" s="9" t="s">
        <v>208</v>
      </c>
      <c r="E135" s="61">
        <v>22</v>
      </c>
      <c r="F135" s="30">
        <v>0</v>
      </c>
      <c r="G135" s="50">
        <f t="shared" si="13"/>
        <v>0</v>
      </c>
    </row>
    <row r="136" spans="2:7" x14ac:dyDescent="0.25">
      <c r="B136" s="97" t="s">
        <v>62</v>
      </c>
      <c r="C136" s="110"/>
      <c r="D136" s="33"/>
      <c r="E136" s="33"/>
      <c r="F136" s="29"/>
      <c r="G136" s="57"/>
    </row>
    <row r="137" spans="2:7" x14ac:dyDescent="0.25">
      <c r="B137" s="40" t="s">
        <v>64</v>
      </c>
      <c r="C137" s="10" t="s">
        <v>65</v>
      </c>
      <c r="D137" s="9" t="s">
        <v>208</v>
      </c>
      <c r="E137" s="61">
        <v>12</v>
      </c>
      <c r="F137" s="30">
        <v>0</v>
      </c>
      <c r="G137" s="50">
        <f t="shared" ref="G137:G139" si="14">E137*F137</f>
        <v>0</v>
      </c>
    </row>
    <row r="138" spans="2:7" x14ac:dyDescent="0.25">
      <c r="B138" s="40" t="s">
        <v>66</v>
      </c>
      <c r="C138" s="10" t="s">
        <v>67</v>
      </c>
      <c r="D138" s="9" t="s">
        <v>208</v>
      </c>
      <c r="E138" s="61">
        <v>9</v>
      </c>
      <c r="F138" s="30">
        <v>0</v>
      </c>
      <c r="G138" s="50">
        <f t="shared" si="14"/>
        <v>0</v>
      </c>
    </row>
    <row r="139" spans="2:7" x14ac:dyDescent="0.25">
      <c r="B139" s="40" t="s">
        <v>68</v>
      </c>
      <c r="C139" s="10" t="s">
        <v>188</v>
      </c>
      <c r="D139" s="9" t="s">
        <v>208</v>
      </c>
      <c r="E139" s="61">
        <v>1</v>
      </c>
      <c r="F139" s="30">
        <v>0</v>
      </c>
      <c r="G139" s="50">
        <f t="shared" si="14"/>
        <v>0</v>
      </c>
    </row>
    <row r="140" spans="2:7" x14ac:dyDescent="0.25">
      <c r="B140" s="95" t="s">
        <v>77</v>
      </c>
      <c r="C140" s="96"/>
      <c r="D140" s="32"/>
      <c r="E140" s="32"/>
      <c r="F140" s="28"/>
      <c r="G140" s="57"/>
    </row>
    <row r="141" spans="2:7" x14ac:dyDescent="0.25">
      <c r="B141" s="40" t="s">
        <v>79</v>
      </c>
      <c r="C141" s="10" t="s">
        <v>80</v>
      </c>
      <c r="D141" s="9" t="s">
        <v>208</v>
      </c>
      <c r="E141" s="61">
        <v>6</v>
      </c>
      <c r="F141" s="30">
        <v>0</v>
      </c>
      <c r="G141" s="50">
        <f t="shared" ref="G141:G145" si="15">E141*F141</f>
        <v>0</v>
      </c>
    </row>
    <row r="142" spans="2:7" x14ac:dyDescent="0.25">
      <c r="B142" s="40" t="s">
        <v>81</v>
      </c>
      <c r="C142" s="10" t="s">
        <v>80</v>
      </c>
      <c r="D142" s="9" t="s">
        <v>208</v>
      </c>
      <c r="E142" s="61">
        <v>10</v>
      </c>
      <c r="F142" s="30">
        <v>0</v>
      </c>
      <c r="G142" s="50">
        <f t="shared" si="15"/>
        <v>0</v>
      </c>
    </row>
    <row r="143" spans="2:7" x14ac:dyDescent="0.25">
      <c r="B143" s="40" t="s">
        <v>82</v>
      </c>
      <c r="C143" s="10" t="s">
        <v>83</v>
      </c>
      <c r="D143" s="9" t="s">
        <v>208</v>
      </c>
      <c r="E143" s="61">
        <v>10</v>
      </c>
      <c r="F143" s="30">
        <v>0</v>
      </c>
      <c r="G143" s="50">
        <f t="shared" si="15"/>
        <v>0</v>
      </c>
    </row>
    <row r="144" spans="2:7" x14ac:dyDescent="0.25">
      <c r="B144" s="40" t="s">
        <v>84</v>
      </c>
      <c r="C144" s="10" t="s">
        <v>85</v>
      </c>
      <c r="D144" s="9" t="s">
        <v>208</v>
      </c>
      <c r="E144" s="61">
        <v>5</v>
      </c>
      <c r="F144" s="30">
        <v>0</v>
      </c>
      <c r="G144" s="50">
        <f t="shared" si="15"/>
        <v>0</v>
      </c>
    </row>
    <row r="145" spans="2:7" x14ac:dyDescent="0.25">
      <c r="B145" s="40" t="s">
        <v>86</v>
      </c>
      <c r="C145" s="10" t="s">
        <v>190</v>
      </c>
      <c r="D145" s="9" t="s">
        <v>208</v>
      </c>
      <c r="E145" s="61">
        <v>1</v>
      </c>
      <c r="F145" s="30">
        <v>0</v>
      </c>
      <c r="G145" s="50">
        <f t="shared" si="15"/>
        <v>0</v>
      </c>
    </row>
    <row r="146" spans="2:7" x14ac:dyDescent="0.25">
      <c r="B146" s="97" t="s">
        <v>103</v>
      </c>
      <c r="C146" s="98"/>
      <c r="D146" s="32"/>
      <c r="E146" s="32"/>
      <c r="F146" s="28"/>
      <c r="G146" s="57"/>
    </row>
    <row r="147" spans="2:7" ht="30" x14ac:dyDescent="0.25">
      <c r="B147" s="40" t="s">
        <v>105</v>
      </c>
      <c r="C147" s="10" t="s">
        <v>193</v>
      </c>
      <c r="D147" s="9" t="s">
        <v>208</v>
      </c>
      <c r="E147" s="61">
        <v>11</v>
      </c>
      <c r="F147" s="30">
        <v>0</v>
      </c>
      <c r="G147" s="50">
        <f t="shared" ref="G147:G148" si="16">E147*F147</f>
        <v>0</v>
      </c>
    </row>
    <row r="148" spans="2:7" x14ac:dyDescent="0.25">
      <c r="B148" s="40" t="s">
        <v>106</v>
      </c>
      <c r="C148" s="10" t="s">
        <v>107</v>
      </c>
      <c r="D148" s="9" t="s">
        <v>208</v>
      </c>
      <c r="E148" s="61">
        <v>26</v>
      </c>
      <c r="F148" s="30">
        <v>0</v>
      </c>
      <c r="G148" s="50">
        <f t="shared" si="16"/>
        <v>0</v>
      </c>
    </row>
    <row r="149" spans="2:7" x14ac:dyDescent="0.25">
      <c r="B149" s="95" t="s">
        <v>118</v>
      </c>
      <c r="C149" s="96"/>
      <c r="D149" s="32"/>
      <c r="E149" s="32"/>
      <c r="F149" s="28"/>
      <c r="G149" s="57"/>
    </row>
    <row r="150" spans="2:7" x14ac:dyDescent="0.25">
      <c r="B150" s="40" t="s">
        <v>129</v>
      </c>
      <c r="C150" s="10" t="s">
        <v>130</v>
      </c>
      <c r="D150" s="9" t="s">
        <v>208</v>
      </c>
      <c r="E150" s="40">
        <v>13</v>
      </c>
      <c r="F150" s="30">
        <v>0</v>
      </c>
      <c r="G150" s="50">
        <f t="shared" ref="G150:G152" si="17">E150*F150</f>
        <v>0</v>
      </c>
    </row>
    <row r="151" spans="2:7" x14ac:dyDescent="0.25">
      <c r="B151" s="40" t="s">
        <v>131</v>
      </c>
      <c r="C151" s="10" t="s">
        <v>80</v>
      </c>
      <c r="D151" s="9" t="s">
        <v>208</v>
      </c>
      <c r="E151" s="40">
        <v>13</v>
      </c>
      <c r="F151" s="30">
        <v>0</v>
      </c>
      <c r="G151" s="50">
        <f t="shared" si="17"/>
        <v>0</v>
      </c>
    </row>
    <row r="152" spans="2:7" x14ac:dyDescent="0.25">
      <c r="B152" s="40" t="s">
        <v>82</v>
      </c>
      <c r="C152" s="10" t="s">
        <v>83</v>
      </c>
      <c r="D152" s="9" t="s">
        <v>208</v>
      </c>
      <c r="E152" s="40">
        <v>13</v>
      </c>
      <c r="F152" s="30">
        <v>0</v>
      </c>
      <c r="G152" s="50">
        <f t="shared" si="17"/>
        <v>0</v>
      </c>
    </row>
    <row r="153" spans="2:7" x14ac:dyDescent="0.25">
      <c r="B153" s="95" t="s">
        <v>133</v>
      </c>
      <c r="C153" s="96"/>
      <c r="D153" s="32"/>
      <c r="E153" s="32"/>
      <c r="F153" s="28"/>
      <c r="G153" s="57"/>
    </row>
    <row r="154" spans="2:7" x14ac:dyDescent="0.25">
      <c r="B154" s="40" t="s">
        <v>156</v>
      </c>
      <c r="C154" s="10" t="s">
        <v>130</v>
      </c>
      <c r="D154" s="9" t="s">
        <v>208</v>
      </c>
      <c r="E154" s="40">
        <v>16</v>
      </c>
      <c r="F154" s="30">
        <v>0</v>
      </c>
      <c r="G154" s="50">
        <f t="shared" ref="G154:G155" si="18">E154*F154</f>
        <v>0</v>
      </c>
    </row>
    <row r="155" spans="2:7" x14ac:dyDescent="0.25">
      <c r="B155" s="40" t="s">
        <v>146</v>
      </c>
      <c r="C155" s="10" t="s">
        <v>157</v>
      </c>
      <c r="D155" s="9" t="s">
        <v>208</v>
      </c>
      <c r="E155" s="40">
        <v>16</v>
      </c>
      <c r="F155" s="30">
        <v>0</v>
      </c>
      <c r="G155" s="50">
        <f t="shared" si="18"/>
        <v>0</v>
      </c>
    </row>
    <row r="156" spans="2:7" x14ac:dyDescent="0.25">
      <c r="B156" s="95" t="s">
        <v>158</v>
      </c>
      <c r="C156" s="96"/>
      <c r="D156" s="32"/>
      <c r="E156" s="32"/>
      <c r="F156" s="45"/>
      <c r="G156" s="59"/>
    </row>
    <row r="157" spans="2:7" x14ac:dyDescent="0.25">
      <c r="B157" s="14">
        <v>9021150</v>
      </c>
      <c r="C157" s="12" t="s">
        <v>160</v>
      </c>
      <c r="D157" s="14" t="s">
        <v>208</v>
      </c>
      <c r="E157" s="40">
        <v>24</v>
      </c>
      <c r="F157" s="30">
        <v>0</v>
      </c>
      <c r="G157" s="50">
        <f t="shared" ref="G157" si="19">E157*F157</f>
        <v>0</v>
      </c>
    </row>
    <row r="158" spans="2:7" x14ac:dyDescent="0.25">
      <c r="B158" s="95" t="s">
        <v>166</v>
      </c>
      <c r="C158" s="96"/>
      <c r="D158" s="32"/>
      <c r="E158" s="32"/>
      <c r="F158" s="45"/>
      <c r="G158" s="59"/>
    </row>
    <row r="159" spans="2:7" x14ac:dyDescent="0.25">
      <c r="B159" s="40" t="s">
        <v>167</v>
      </c>
      <c r="C159" s="10" t="s">
        <v>168</v>
      </c>
      <c r="D159" s="9" t="s">
        <v>208</v>
      </c>
      <c r="E159" s="40">
        <v>1</v>
      </c>
      <c r="F159" s="30">
        <v>0</v>
      </c>
      <c r="G159" s="50">
        <f t="shared" ref="G159" si="20">E159*F159</f>
        <v>0</v>
      </c>
    </row>
    <row r="160" spans="2:7" x14ac:dyDescent="0.25">
      <c r="B160" s="97" t="s">
        <v>172</v>
      </c>
      <c r="C160" s="98"/>
      <c r="D160" s="46"/>
      <c r="E160" s="46"/>
      <c r="F160" s="45"/>
      <c r="G160" s="59"/>
    </row>
    <row r="161" spans="2:7" ht="30" x14ac:dyDescent="0.25">
      <c r="B161" s="40">
        <v>152005</v>
      </c>
      <c r="C161" s="10" t="s">
        <v>173</v>
      </c>
      <c r="D161" s="9" t="s">
        <v>208</v>
      </c>
      <c r="E161" s="69">
        <v>2</v>
      </c>
      <c r="F161" s="37">
        <v>0</v>
      </c>
      <c r="G161" s="50">
        <f t="shared" ref="G161:G162" si="21">E161*F161</f>
        <v>0</v>
      </c>
    </row>
    <row r="162" spans="2:7" x14ac:dyDescent="0.25">
      <c r="B162" s="40" t="s">
        <v>174</v>
      </c>
      <c r="C162" s="10" t="s">
        <v>204</v>
      </c>
      <c r="D162" s="9" t="s">
        <v>208</v>
      </c>
      <c r="E162" s="40">
        <v>3</v>
      </c>
      <c r="F162" s="30">
        <v>0</v>
      </c>
      <c r="G162" s="50">
        <f t="shared" si="21"/>
        <v>0</v>
      </c>
    </row>
    <row r="163" spans="2:7" x14ac:dyDescent="0.25">
      <c r="B163" s="95" t="s">
        <v>205</v>
      </c>
      <c r="C163" s="96"/>
      <c r="D163" s="32"/>
      <c r="E163" s="32"/>
      <c r="F163" s="45"/>
      <c r="G163" s="59"/>
    </row>
    <row r="164" spans="2:7" x14ac:dyDescent="0.25">
      <c r="B164" s="9" t="s">
        <v>181</v>
      </c>
      <c r="C164" s="10" t="s">
        <v>206</v>
      </c>
      <c r="D164" s="9" t="s">
        <v>208</v>
      </c>
      <c r="E164" s="40">
        <v>1</v>
      </c>
      <c r="F164" s="30">
        <v>0</v>
      </c>
      <c r="G164" s="50">
        <f t="shared" ref="G164:G165" si="22">E164*F164</f>
        <v>0</v>
      </c>
    </row>
    <row r="165" spans="2:7" x14ac:dyDescent="0.25">
      <c r="B165" s="9" t="s">
        <v>182</v>
      </c>
      <c r="C165" s="10" t="s">
        <v>207</v>
      </c>
      <c r="D165" s="9" t="s">
        <v>208</v>
      </c>
      <c r="E165" s="40">
        <v>1</v>
      </c>
      <c r="F165" s="30">
        <v>0</v>
      </c>
      <c r="G165" s="50">
        <f t="shared" si="22"/>
        <v>0</v>
      </c>
    </row>
    <row r="166" spans="2:7" x14ac:dyDescent="0.25">
      <c r="B166" s="111" t="s">
        <v>175</v>
      </c>
      <c r="C166" s="112"/>
      <c r="D166" s="112"/>
      <c r="E166" s="112"/>
      <c r="F166" s="113"/>
      <c r="G166" s="73">
        <f>SUM(G130:G165)</f>
        <v>0</v>
      </c>
    </row>
    <row r="168" spans="2:7" x14ac:dyDescent="0.25">
      <c r="B168" s="82" t="s">
        <v>227</v>
      </c>
      <c r="C168" s="83"/>
      <c r="D168" s="35"/>
      <c r="E168" s="35"/>
      <c r="F168" s="25"/>
      <c r="G168" s="72"/>
    </row>
    <row r="169" spans="2:7" ht="57" x14ac:dyDescent="0.25">
      <c r="B169" s="51" t="s">
        <v>0</v>
      </c>
      <c r="C169" s="51" t="s">
        <v>1</v>
      </c>
      <c r="D169" s="74" t="s">
        <v>218</v>
      </c>
      <c r="E169" s="52" t="s">
        <v>221</v>
      </c>
      <c r="F169" s="53" t="s">
        <v>222</v>
      </c>
      <c r="G169" s="53" t="s">
        <v>210</v>
      </c>
    </row>
    <row r="170" spans="2:7" x14ac:dyDescent="0.25">
      <c r="B170" s="93" t="s">
        <v>2</v>
      </c>
      <c r="C170" s="94"/>
      <c r="D170" s="38"/>
      <c r="E170" s="38"/>
      <c r="F170" s="27"/>
      <c r="G170" s="49"/>
    </row>
    <row r="171" spans="2:7" x14ac:dyDescent="0.25">
      <c r="B171" s="61" t="s">
        <v>7</v>
      </c>
      <c r="C171" s="54" t="s">
        <v>8</v>
      </c>
      <c r="D171" s="9" t="s">
        <v>208</v>
      </c>
      <c r="E171" s="40">
        <v>1</v>
      </c>
      <c r="F171" s="30">
        <v>0</v>
      </c>
      <c r="G171" s="50">
        <f t="shared" ref="G171:G186" si="23">E171*F171</f>
        <v>0</v>
      </c>
    </row>
    <row r="172" spans="2:7" x14ac:dyDescent="0.25">
      <c r="B172" s="61" t="s">
        <v>9</v>
      </c>
      <c r="C172" s="54" t="s">
        <v>10</v>
      </c>
      <c r="D172" s="9" t="s">
        <v>208</v>
      </c>
      <c r="E172" s="40">
        <v>1</v>
      </c>
      <c r="F172" s="30">
        <v>0</v>
      </c>
      <c r="G172" s="50">
        <f t="shared" si="23"/>
        <v>0</v>
      </c>
    </row>
    <row r="173" spans="2:7" x14ac:dyDescent="0.25">
      <c r="B173" s="61" t="s">
        <v>11</v>
      </c>
      <c r="C173" s="54" t="s">
        <v>12</v>
      </c>
      <c r="D173" s="9" t="s">
        <v>208</v>
      </c>
      <c r="E173" s="40">
        <v>1</v>
      </c>
      <c r="F173" s="30">
        <v>0</v>
      </c>
      <c r="G173" s="50">
        <f t="shared" si="23"/>
        <v>0</v>
      </c>
    </row>
    <row r="174" spans="2:7" x14ac:dyDescent="0.25">
      <c r="B174" s="61" t="s">
        <v>13</v>
      </c>
      <c r="C174" s="54" t="s">
        <v>14</v>
      </c>
      <c r="D174" s="9" t="s">
        <v>208</v>
      </c>
      <c r="E174" s="40">
        <v>1</v>
      </c>
      <c r="F174" s="30">
        <v>0</v>
      </c>
      <c r="G174" s="50">
        <f t="shared" si="23"/>
        <v>0</v>
      </c>
    </row>
    <row r="175" spans="2:7" x14ac:dyDescent="0.25">
      <c r="B175" s="61" t="s">
        <v>17</v>
      </c>
      <c r="C175" s="54" t="s">
        <v>18</v>
      </c>
      <c r="D175" s="9" t="s">
        <v>208</v>
      </c>
      <c r="E175" s="40">
        <v>1</v>
      </c>
      <c r="F175" s="30">
        <v>0</v>
      </c>
      <c r="G175" s="50">
        <f t="shared" si="23"/>
        <v>0</v>
      </c>
    </row>
    <row r="176" spans="2:7" x14ac:dyDescent="0.25">
      <c r="B176" s="61" t="s">
        <v>19</v>
      </c>
      <c r="C176" s="54" t="s">
        <v>20</v>
      </c>
      <c r="D176" s="9" t="s">
        <v>208</v>
      </c>
      <c r="E176" s="40">
        <v>1</v>
      </c>
      <c r="F176" s="30">
        <v>0</v>
      </c>
      <c r="G176" s="50">
        <f t="shared" si="23"/>
        <v>0</v>
      </c>
    </row>
    <row r="177" spans="2:7" x14ac:dyDescent="0.25">
      <c r="B177" s="61" t="s">
        <v>23</v>
      </c>
      <c r="C177" s="54" t="s">
        <v>24</v>
      </c>
      <c r="D177" s="9" t="s">
        <v>208</v>
      </c>
      <c r="E177" s="40">
        <v>1</v>
      </c>
      <c r="F177" s="30">
        <v>0</v>
      </c>
      <c r="G177" s="50">
        <f t="shared" si="23"/>
        <v>0</v>
      </c>
    </row>
    <row r="178" spans="2:7" x14ac:dyDescent="0.25">
      <c r="B178" s="61" t="s">
        <v>25</v>
      </c>
      <c r="C178" s="54" t="s">
        <v>26</v>
      </c>
      <c r="D178" s="9" t="s">
        <v>208</v>
      </c>
      <c r="E178" s="40">
        <v>1</v>
      </c>
      <c r="F178" s="30">
        <v>0</v>
      </c>
      <c r="G178" s="50">
        <f t="shared" si="23"/>
        <v>0</v>
      </c>
    </row>
    <row r="179" spans="2:7" x14ac:dyDescent="0.25">
      <c r="B179" s="61" t="s">
        <v>27</v>
      </c>
      <c r="C179" s="54" t="s">
        <v>28</v>
      </c>
      <c r="D179" s="9" t="s">
        <v>208</v>
      </c>
      <c r="E179" s="40">
        <v>1</v>
      </c>
      <c r="F179" s="30">
        <v>0</v>
      </c>
      <c r="G179" s="50">
        <f t="shared" si="23"/>
        <v>0</v>
      </c>
    </row>
    <row r="180" spans="2:7" x14ac:dyDescent="0.25">
      <c r="B180" s="62" t="s">
        <v>29</v>
      </c>
      <c r="C180" s="56" t="s">
        <v>30</v>
      </c>
      <c r="D180" s="14" t="s">
        <v>208</v>
      </c>
      <c r="E180" s="40">
        <v>1</v>
      </c>
      <c r="F180" s="30">
        <v>0</v>
      </c>
      <c r="G180" s="50">
        <f t="shared" si="23"/>
        <v>0</v>
      </c>
    </row>
    <row r="181" spans="2:7" x14ac:dyDescent="0.25">
      <c r="B181" s="62" t="s">
        <v>31</v>
      </c>
      <c r="C181" s="54" t="s">
        <v>32</v>
      </c>
      <c r="D181" s="9" t="s">
        <v>208</v>
      </c>
      <c r="E181" s="40">
        <v>1</v>
      </c>
      <c r="F181" s="30">
        <v>0</v>
      </c>
      <c r="G181" s="50">
        <f t="shared" si="23"/>
        <v>0</v>
      </c>
    </row>
    <row r="182" spans="2:7" x14ac:dyDescent="0.25">
      <c r="B182" s="62" t="s">
        <v>33</v>
      </c>
      <c r="C182" s="54" t="s">
        <v>34</v>
      </c>
      <c r="D182" s="9" t="s">
        <v>208</v>
      </c>
      <c r="E182" s="40">
        <v>1</v>
      </c>
      <c r="F182" s="30">
        <v>0</v>
      </c>
      <c r="G182" s="50">
        <f t="shared" si="23"/>
        <v>0</v>
      </c>
    </row>
    <row r="183" spans="2:7" x14ac:dyDescent="0.25">
      <c r="B183" s="62" t="s">
        <v>35</v>
      </c>
      <c r="C183" s="54" t="s">
        <v>36</v>
      </c>
      <c r="D183" s="9" t="s">
        <v>208</v>
      </c>
      <c r="E183" s="40">
        <v>1</v>
      </c>
      <c r="F183" s="30">
        <v>0</v>
      </c>
      <c r="G183" s="50">
        <f t="shared" si="23"/>
        <v>0</v>
      </c>
    </row>
    <row r="184" spans="2:7" x14ac:dyDescent="0.25">
      <c r="B184" s="99" t="s">
        <v>37</v>
      </c>
      <c r="C184" s="100" t="s">
        <v>185</v>
      </c>
      <c r="D184" s="104" t="s">
        <v>208</v>
      </c>
      <c r="E184" s="106">
        <v>1</v>
      </c>
      <c r="F184" s="102">
        <v>0</v>
      </c>
      <c r="G184" s="108">
        <f>E184*F184</f>
        <v>0</v>
      </c>
    </row>
    <row r="185" spans="2:7" x14ac:dyDescent="0.25">
      <c r="B185" s="99"/>
      <c r="C185" s="101"/>
      <c r="D185" s="105"/>
      <c r="E185" s="107"/>
      <c r="F185" s="103"/>
      <c r="G185" s="109"/>
    </row>
    <row r="186" spans="2:7" x14ac:dyDescent="0.25">
      <c r="B186" s="62" t="s">
        <v>183</v>
      </c>
      <c r="C186" s="54" t="s">
        <v>184</v>
      </c>
      <c r="D186" s="9" t="s">
        <v>208</v>
      </c>
      <c r="E186" s="40">
        <v>5</v>
      </c>
      <c r="F186" s="30">
        <v>0</v>
      </c>
      <c r="G186" s="50">
        <f t="shared" si="23"/>
        <v>0</v>
      </c>
    </row>
    <row r="187" spans="2:7" x14ac:dyDescent="0.25">
      <c r="B187" s="47" t="s">
        <v>212</v>
      </c>
      <c r="C187" s="48"/>
      <c r="D187" s="48"/>
      <c r="E187" s="48"/>
      <c r="F187" s="48"/>
      <c r="G187" s="58"/>
    </row>
    <row r="188" spans="2:7" x14ac:dyDescent="0.25">
      <c r="B188" s="62" t="s">
        <v>40</v>
      </c>
      <c r="C188" s="10" t="s">
        <v>41</v>
      </c>
      <c r="D188" s="9" t="s">
        <v>208</v>
      </c>
      <c r="E188" s="61">
        <v>1</v>
      </c>
      <c r="F188" s="30">
        <v>0</v>
      </c>
      <c r="G188" s="50">
        <f t="shared" ref="G188:G192" si="24">E188*F188</f>
        <v>0</v>
      </c>
    </row>
    <row r="189" spans="2:7" x14ac:dyDescent="0.25">
      <c r="B189" s="62" t="s">
        <v>40</v>
      </c>
      <c r="C189" s="10" t="s">
        <v>42</v>
      </c>
      <c r="D189" s="9" t="s">
        <v>208</v>
      </c>
      <c r="E189" s="61">
        <v>1</v>
      </c>
      <c r="F189" s="30">
        <v>0</v>
      </c>
      <c r="G189" s="50">
        <f t="shared" si="24"/>
        <v>0</v>
      </c>
    </row>
    <row r="190" spans="2:7" x14ac:dyDescent="0.25">
      <c r="B190" s="62" t="s">
        <v>40</v>
      </c>
      <c r="C190" s="10" t="s">
        <v>43</v>
      </c>
      <c r="D190" s="9" t="s">
        <v>208</v>
      </c>
      <c r="E190" s="61">
        <v>1</v>
      </c>
      <c r="F190" s="30">
        <v>0</v>
      </c>
      <c r="G190" s="50">
        <f t="shared" si="24"/>
        <v>0</v>
      </c>
    </row>
    <row r="191" spans="2:7" x14ac:dyDescent="0.25">
      <c r="B191" s="62" t="s">
        <v>56</v>
      </c>
      <c r="C191" s="10" t="s">
        <v>57</v>
      </c>
      <c r="D191" s="9" t="s">
        <v>208</v>
      </c>
      <c r="E191" s="40">
        <v>2</v>
      </c>
      <c r="F191" s="30">
        <v>0</v>
      </c>
      <c r="G191" s="50">
        <f t="shared" si="24"/>
        <v>0</v>
      </c>
    </row>
    <row r="192" spans="2:7" x14ac:dyDescent="0.25">
      <c r="B192" s="62" t="s">
        <v>60</v>
      </c>
      <c r="C192" s="10" t="s">
        <v>61</v>
      </c>
      <c r="D192" s="9" t="s">
        <v>208</v>
      </c>
      <c r="E192" s="40">
        <v>1</v>
      </c>
      <c r="F192" s="30">
        <v>0</v>
      </c>
      <c r="G192" s="50">
        <f t="shared" si="24"/>
        <v>0</v>
      </c>
    </row>
    <row r="193" spans="2:7" x14ac:dyDescent="0.25">
      <c r="B193" s="47" t="s">
        <v>213</v>
      </c>
      <c r="C193" s="47"/>
      <c r="D193" s="33"/>
      <c r="E193" s="33"/>
      <c r="F193" s="29"/>
      <c r="G193" s="57"/>
    </row>
    <row r="194" spans="2:7" x14ac:dyDescent="0.25">
      <c r="B194" s="61" t="s">
        <v>73</v>
      </c>
      <c r="C194" s="10" t="s">
        <v>74</v>
      </c>
      <c r="D194" s="9" t="s">
        <v>208</v>
      </c>
      <c r="E194" s="40">
        <v>1</v>
      </c>
      <c r="F194" s="30">
        <v>0</v>
      </c>
      <c r="G194" s="50">
        <f t="shared" ref="G194" si="25">E194*F194</f>
        <v>0</v>
      </c>
    </row>
    <row r="195" spans="2:7" x14ac:dyDescent="0.25">
      <c r="B195" s="47" t="s">
        <v>214</v>
      </c>
      <c r="C195" s="47"/>
      <c r="D195" s="32"/>
      <c r="E195" s="32"/>
      <c r="F195" s="28"/>
      <c r="G195" s="57"/>
    </row>
    <row r="196" spans="2:7" x14ac:dyDescent="0.25">
      <c r="B196" s="64" t="s">
        <v>87</v>
      </c>
      <c r="C196" s="10" t="s">
        <v>88</v>
      </c>
      <c r="D196" s="9" t="s">
        <v>208</v>
      </c>
      <c r="E196" s="61">
        <v>2</v>
      </c>
      <c r="F196" s="30">
        <v>0</v>
      </c>
      <c r="G196" s="50">
        <f t="shared" ref="G196:G204" si="26">E196*F196</f>
        <v>0</v>
      </c>
    </row>
    <row r="197" spans="2:7" x14ac:dyDescent="0.25">
      <c r="B197" s="61" t="s">
        <v>89</v>
      </c>
      <c r="C197" s="10" t="s">
        <v>90</v>
      </c>
      <c r="D197" s="9" t="s">
        <v>208</v>
      </c>
      <c r="E197" s="40">
        <v>1</v>
      </c>
      <c r="F197" s="30">
        <v>0</v>
      </c>
      <c r="G197" s="50">
        <f t="shared" si="26"/>
        <v>0</v>
      </c>
    </row>
    <row r="198" spans="2:7" x14ac:dyDescent="0.25">
      <c r="B198" s="61" t="s">
        <v>91</v>
      </c>
      <c r="C198" s="10" t="s">
        <v>92</v>
      </c>
      <c r="D198" s="9" t="s">
        <v>208</v>
      </c>
      <c r="E198" s="40">
        <v>1</v>
      </c>
      <c r="F198" s="30">
        <v>0</v>
      </c>
      <c r="G198" s="50">
        <f t="shared" si="26"/>
        <v>0</v>
      </c>
    </row>
    <row r="199" spans="2:7" x14ac:dyDescent="0.25">
      <c r="B199" s="61" t="s">
        <v>93</v>
      </c>
      <c r="C199" s="10" t="s">
        <v>94</v>
      </c>
      <c r="D199" s="9" t="s">
        <v>208</v>
      </c>
      <c r="E199" s="40">
        <v>1</v>
      </c>
      <c r="F199" s="30">
        <v>0</v>
      </c>
      <c r="G199" s="50">
        <f t="shared" si="26"/>
        <v>0</v>
      </c>
    </row>
    <row r="200" spans="2:7" x14ac:dyDescent="0.25">
      <c r="B200" s="61" t="s">
        <v>95</v>
      </c>
      <c r="C200" s="10" t="s">
        <v>96</v>
      </c>
      <c r="D200" s="9" t="s">
        <v>208</v>
      </c>
      <c r="E200" s="40">
        <v>1</v>
      </c>
      <c r="F200" s="30">
        <v>0</v>
      </c>
      <c r="G200" s="50">
        <f t="shared" si="26"/>
        <v>0</v>
      </c>
    </row>
    <row r="201" spans="2:7" x14ac:dyDescent="0.25">
      <c r="B201" s="61" t="s">
        <v>89</v>
      </c>
      <c r="C201" s="10" t="s">
        <v>191</v>
      </c>
      <c r="D201" s="9" t="s">
        <v>208</v>
      </c>
      <c r="E201" s="40">
        <v>1</v>
      </c>
      <c r="F201" s="30">
        <v>0</v>
      </c>
      <c r="G201" s="50">
        <f t="shared" si="26"/>
        <v>0</v>
      </c>
    </row>
    <row r="202" spans="2:7" x14ac:dyDescent="0.25">
      <c r="B202" s="61" t="s">
        <v>97</v>
      </c>
      <c r="C202" s="10" t="s">
        <v>98</v>
      </c>
      <c r="D202" s="9" t="s">
        <v>208</v>
      </c>
      <c r="E202" s="40">
        <v>1</v>
      </c>
      <c r="F202" s="30">
        <v>0</v>
      </c>
      <c r="G202" s="50">
        <f t="shared" si="26"/>
        <v>0</v>
      </c>
    </row>
    <row r="203" spans="2:7" ht="30" x14ac:dyDescent="0.25">
      <c r="B203" s="61" t="s">
        <v>99</v>
      </c>
      <c r="C203" s="10" t="s">
        <v>100</v>
      </c>
      <c r="D203" s="9" t="s">
        <v>208</v>
      </c>
      <c r="E203" s="40">
        <v>2</v>
      </c>
      <c r="F203" s="30">
        <v>0</v>
      </c>
      <c r="G203" s="50">
        <f t="shared" si="26"/>
        <v>0</v>
      </c>
    </row>
    <row r="204" spans="2:7" x14ac:dyDescent="0.25">
      <c r="B204" s="61" t="s">
        <v>101</v>
      </c>
      <c r="C204" s="10" t="s">
        <v>102</v>
      </c>
      <c r="D204" s="9" t="s">
        <v>208</v>
      </c>
      <c r="E204" s="9">
        <v>1</v>
      </c>
      <c r="F204" s="30">
        <v>0</v>
      </c>
      <c r="G204" s="50">
        <f t="shared" si="26"/>
        <v>0</v>
      </c>
    </row>
    <row r="205" spans="2:7" x14ac:dyDescent="0.25">
      <c r="B205" s="97" t="s">
        <v>215</v>
      </c>
      <c r="C205" s="98"/>
      <c r="D205" s="32"/>
      <c r="E205" s="32"/>
      <c r="F205" s="28"/>
      <c r="G205" s="57"/>
    </row>
    <row r="206" spans="2:7" x14ac:dyDescent="0.25">
      <c r="B206" s="61" t="s">
        <v>108</v>
      </c>
      <c r="C206" s="10" t="s">
        <v>109</v>
      </c>
      <c r="D206" s="9" t="s">
        <v>208</v>
      </c>
      <c r="E206" s="61">
        <v>1</v>
      </c>
      <c r="F206" s="30">
        <v>0</v>
      </c>
      <c r="G206" s="50">
        <f t="shared" ref="G206:G211" si="27">E206*F206</f>
        <v>0</v>
      </c>
    </row>
    <row r="207" spans="2:7" x14ac:dyDescent="0.25">
      <c r="B207" s="61" t="s">
        <v>110</v>
      </c>
      <c r="C207" s="10" t="s">
        <v>111</v>
      </c>
      <c r="D207" s="9" t="s">
        <v>208</v>
      </c>
      <c r="E207" s="40">
        <v>1</v>
      </c>
      <c r="F207" s="30">
        <v>0</v>
      </c>
      <c r="G207" s="50">
        <f t="shared" si="27"/>
        <v>0</v>
      </c>
    </row>
    <row r="208" spans="2:7" x14ac:dyDescent="0.25">
      <c r="B208" s="61" t="s">
        <v>112</v>
      </c>
      <c r="C208" s="10" t="s">
        <v>113</v>
      </c>
      <c r="D208" s="9" t="s">
        <v>208</v>
      </c>
      <c r="E208" s="40">
        <v>1</v>
      </c>
      <c r="F208" s="30">
        <v>0</v>
      </c>
      <c r="G208" s="50">
        <f t="shared" si="27"/>
        <v>0</v>
      </c>
    </row>
    <row r="209" spans="2:7" x14ac:dyDescent="0.25">
      <c r="B209" s="61" t="s">
        <v>194</v>
      </c>
      <c r="C209" s="10" t="s">
        <v>195</v>
      </c>
      <c r="D209" s="9" t="s">
        <v>208</v>
      </c>
      <c r="E209" s="40">
        <v>1</v>
      </c>
      <c r="F209" s="30">
        <v>0</v>
      </c>
      <c r="G209" s="50">
        <f t="shared" si="27"/>
        <v>0</v>
      </c>
    </row>
    <row r="210" spans="2:7" x14ac:dyDescent="0.25">
      <c r="B210" s="61" t="s">
        <v>196</v>
      </c>
      <c r="C210" s="10" t="s">
        <v>197</v>
      </c>
      <c r="D210" s="9" t="s">
        <v>208</v>
      </c>
      <c r="E210" s="40">
        <v>1</v>
      </c>
      <c r="F210" s="30">
        <v>0</v>
      </c>
      <c r="G210" s="50">
        <f t="shared" si="27"/>
        <v>0</v>
      </c>
    </row>
    <row r="211" spans="2:7" x14ac:dyDescent="0.25">
      <c r="B211" s="61" t="s">
        <v>116</v>
      </c>
      <c r="C211" s="10" t="s">
        <v>117</v>
      </c>
      <c r="D211" s="9" t="s">
        <v>208</v>
      </c>
      <c r="E211" s="40">
        <v>1</v>
      </c>
      <c r="F211" s="30">
        <v>0</v>
      </c>
      <c r="G211" s="50">
        <f t="shared" si="27"/>
        <v>0</v>
      </c>
    </row>
    <row r="212" spans="2:7" ht="26.25" customHeight="1" x14ac:dyDescent="0.25">
      <c r="B212" s="95" t="s">
        <v>216</v>
      </c>
      <c r="C212" s="96"/>
      <c r="D212" s="32"/>
      <c r="E212" s="32"/>
      <c r="F212" s="28"/>
      <c r="G212" s="57"/>
    </row>
    <row r="213" spans="2:7" x14ac:dyDescent="0.25">
      <c r="B213" s="61" t="s">
        <v>121</v>
      </c>
      <c r="C213" s="10" t="s">
        <v>122</v>
      </c>
      <c r="D213" s="9" t="s">
        <v>208</v>
      </c>
      <c r="E213" s="40">
        <v>1</v>
      </c>
      <c r="F213" s="30">
        <v>0</v>
      </c>
      <c r="G213" s="50">
        <f t="shared" ref="G213:G216" si="28">E213*F213</f>
        <v>0</v>
      </c>
    </row>
    <row r="214" spans="2:7" x14ac:dyDescent="0.25">
      <c r="B214" s="61" t="s">
        <v>123</v>
      </c>
      <c r="C214" s="10" t="s">
        <v>124</v>
      </c>
      <c r="D214" s="9" t="s">
        <v>208</v>
      </c>
      <c r="E214" s="40">
        <v>1</v>
      </c>
      <c r="F214" s="30">
        <v>0</v>
      </c>
      <c r="G214" s="50">
        <f t="shared" si="28"/>
        <v>0</v>
      </c>
    </row>
    <row r="215" spans="2:7" x14ac:dyDescent="0.25">
      <c r="B215" s="61" t="s">
        <v>125</v>
      </c>
      <c r="C215" s="10" t="s">
        <v>126</v>
      </c>
      <c r="D215" s="9" t="s">
        <v>208</v>
      </c>
      <c r="E215" s="40">
        <v>1</v>
      </c>
      <c r="F215" s="30">
        <v>0</v>
      </c>
      <c r="G215" s="50">
        <f t="shared" si="28"/>
        <v>0</v>
      </c>
    </row>
    <row r="216" spans="2:7" x14ac:dyDescent="0.25">
      <c r="B216" s="61" t="s">
        <v>127</v>
      </c>
      <c r="C216" s="10" t="s">
        <v>128</v>
      </c>
      <c r="D216" s="9" t="s">
        <v>208</v>
      </c>
      <c r="E216" s="40">
        <v>1</v>
      </c>
      <c r="F216" s="30">
        <v>0</v>
      </c>
      <c r="G216" s="50">
        <f t="shared" si="28"/>
        <v>0</v>
      </c>
    </row>
    <row r="217" spans="2:7" x14ac:dyDescent="0.25">
      <c r="B217" s="95" t="s">
        <v>217</v>
      </c>
      <c r="C217" s="96"/>
      <c r="D217" s="32"/>
      <c r="E217" s="32"/>
      <c r="F217" s="28"/>
      <c r="G217" s="57"/>
    </row>
    <row r="218" spans="2:7" x14ac:dyDescent="0.25">
      <c r="B218" s="62" t="s">
        <v>138</v>
      </c>
      <c r="C218" s="10" t="s">
        <v>139</v>
      </c>
      <c r="D218" s="9" t="s">
        <v>208</v>
      </c>
      <c r="E218" s="40">
        <v>4</v>
      </c>
      <c r="F218" s="30">
        <v>0</v>
      </c>
      <c r="G218" s="50">
        <f t="shared" ref="G218:G221" si="29">E218*F218</f>
        <v>0</v>
      </c>
    </row>
    <row r="219" spans="2:7" x14ac:dyDescent="0.25">
      <c r="B219" s="62" t="s">
        <v>140</v>
      </c>
      <c r="C219" s="10" t="s">
        <v>141</v>
      </c>
      <c r="D219" s="9" t="s">
        <v>208</v>
      </c>
      <c r="E219" s="40">
        <v>4</v>
      </c>
      <c r="F219" s="30">
        <v>0</v>
      </c>
      <c r="G219" s="50">
        <f t="shared" si="29"/>
        <v>0</v>
      </c>
    </row>
    <row r="220" spans="2:7" x14ac:dyDescent="0.25">
      <c r="B220" s="62" t="s">
        <v>142</v>
      </c>
      <c r="C220" s="10" t="s">
        <v>143</v>
      </c>
      <c r="D220" s="9" t="s">
        <v>208</v>
      </c>
      <c r="E220" s="40">
        <v>5</v>
      </c>
      <c r="F220" s="30">
        <v>0</v>
      </c>
      <c r="G220" s="50">
        <f t="shared" si="29"/>
        <v>0</v>
      </c>
    </row>
    <row r="221" spans="2:7" x14ac:dyDescent="0.25">
      <c r="B221" s="61" t="s">
        <v>152</v>
      </c>
      <c r="C221" s="10" t="s">
        <v>153</v>
      </c>
      <c r="D221" s="9" t="s">
        <v>208</v>
      </c>
      <c r="E221" s="40">
        <v>1</v>
      </c>
      <c r="F221" s="30">
        <v>0</v>
      </c>
      <c r="G221" s="50">
        <f t="shared" si="29"/>
        <v>0</v>
      </c>
    </row>
    <row r="222" spans="2:7" x14ac:dyDescent="0.25">
      <c r="B222" s="95" t="s">
        <v>161</v>
      </c>
      <c r="C222" s="96"/>
      <c r="D222" s="32"/>
      <c r="E222" s="32"/>
      <c r="F222" s="45"/>
      <c r="G222" s="59"/>
    </row>
    <row r="223" spans="2:7" x14ac:dyDescent="0.25">
      <c r="B223" s="67" t="s">
        <v>162</v>
      </c>
      <c r="C223" s="19" t="s">
        <v>163</v>
      </c>
      <c r="D223" s="67" t="s">
        <v>208</v>
      </c>
      <c r="E223" s="68">
        <v>1</v>
      </c>
      <c r="F223" s="30">
        <v>0</v>
      </c>
      <c r="G223" s="50">
        <f>E223*F223</f>
        <v>0</v>
      </c>
    </row>
    <row r="224" spans="2:7" x14ac:dyDescent="0.25">
      <c r="B224" s="97" t="s">
        <v>164</v>
      </c>
      <c r="C224" s="98"/>
      <c r="D224" s="46"/>
      <c r="E224" s="46"/>
      <c r="F224" s="45"/>
      <c r="G224" s="59"/>
    </row>
    <row r="225" spans="2:7" x14ac:dyDescent="0.25">
      <c r="B225" s="20" t="s">
        <v>199</v>
      </c>
      <c r="C225" s="21" t="s">
        <v>164</v>
      </c>
      <c r="D225" s="20" t="s">
        <v>208</v>
      </c>
      <c r="E225" s="20">
        <v>1</v>
      </c>
      <c r="F225" s="30">
        <v>0</v>
      </c>
      <c r="G225" s="50">
        <f t="shared" ref="G225:G226" si="30">E225*F225</f>
        <v>0</v>
      </c>
    </row>
    <row r="226" spans="2:7" ht="30" x14ac:dyDescent="0.25">
      <c r="B226" s="63">
        <v>9222900</v>
      </c>
      <c r="C226" s="21" t="s">
        <v>165</v>
      </c>
      <c r="D226" s="20" t="s">
        <v>208</v>
      </c>
      <c r="E226" s="69">
        <v>1</v>
      </c>
      <c r="F226" s="30">
        <v>0</v>
      </c>
      <c r="G226" s="50">
        <f t="shared" si="30"/>
        <v>0</v>
      </c>
    </row>
    <row r="227" spans="2:7" x14ac:dyDescent="0.25">
      <c r="B227" s="95" t="s">
        <v>166</v>
      </c>
      <c r="C227" s="96"/>
      <c r="D227" s="32"/>
      <c r="E227" s="32"/>
      <c r="F227" s="45"/>
      <c r="G227" s="59"/>
    </row>
    <row r="228" spans="2:7" x14ac:dyDescent="0.25">
      <c r="B228" s="61" t="s">
        <v>167</v>
      </c>
      <c r="C228" s="10" t="s">
        <v>168</v>
      </c>
      <c r="D228" s="9" t="s">
        <v>208</v>
      </c>
      <c r="E228" s="40">
        <v>1</v>
      </c>
      <c r="F228" s="30">
        <v>0</v>
      </c>
      <c r="G228" s="50">
        <f t="shared" ref="G228:G229" si="31">E228*F228</f>
        <v>0</v>
      </c>
    </row>
    <row r="229" spans="2:7" x14ac:dyDescent="0.25">
      <c r="B229" s="9" t="s">
        <v>200</v>
      </c>
      <c r="C229" s="10" t="s">
        <v>201</v>
      </c>
      <c r="D229" s="9" t="s">
        <v>208</v>
      </c>
      <c r="E229" s="9">
        <v>1</v>
      </c>
      <c r="F229" s="30">
        <v>0</v>
      </c>
      <c r="G229" s="50">
        <f t="shared" si="31"/>
        <v>0</v>
      </c>
    </row>
    <row r="230" spans="2:7" x14ac:dyDescent="0.25">
      <c r="B230" s="95" t="s">
        <v>169</v>
      </c>
      <c r="C230" s="96"/>
      <c r="D230" s="32"/>
      <c r="E230" s="32"/>
      <c r="F230" s="45"/>
      <c r="G230" s="59"/>
    </row>
    <row r="231" spans="2:7" x14ac:dyDescent="0.25">
      <c r="B231" s="9">
        <v>5811200</v>
      </c>
      <c r="C231" s="10" t="s">
        <v>170</v>
      </c>
      <c r="D231" s="9" t="s">
        <v>208</v>
      </c>
      <c r="E231" s="9">
        <v>1</v>
      </c>
      <c r="F231" s="30">
        <v>0</v>
      </c>
      <c r="G231" s="50">
        <f t="shared" ref="G231:G233" si="32">E231*F231</f>
        <v>0</v>
      </c>
    </row>
    <row r="232" spans="2:7" x14ac:dyDescent="0.25">
      <c r="B232" s="9" t="s">
        <v>171</v>
      </c>
      <c r="C232" s="10" t="s">
        <v>202</v>
      </c>
      <c r="D232" s="9" t="s">
        <v>208</v>
      </c>
      <c r="E232" s="9">
        <v>1</v>
      </c>
      <c r="F232" s="30">
        <v>0</v>
      </c>
      <c r="G232" s="50">
        <f t="shared" si="32"/>
        <v>0</v>
      </c>
    </row>
    <row r="233" spans="2:7" x14ac:dyDescent="0.25">
      <c r="B233" s="9">
        <v>2756559</v>
      </c>
      <c r="C233" s="10" t="s">
        <v>203</v>
      </c>
      <c r="D233" s="9" t="s">
        <v>208</v>
      </c>
      <c r="E233" s="9">
        <v>1</v>
      </c>
      <c r="F233" s="30">
        <v>0</v>
      </c>
      <c r="G233" s="50">
        <f t="shared" si="32"/>
        <v>0</v>
      </c>
    </row>
    <row r="234" spans="2:7" x14ac:dyDescent="0.25">
      <c r="B234" s="111" t="s">
        <v>175</v>
      </c>
      <c r="C234" s="112"/>
      <c r="D234" s="112"/>
      <c r="E234" s="112"/>
      <c r="F234" s="113"/>
      <c r="G234" s="73">
        <f>SUM(G171:G233)</f>
        <v>0</v>
      </c>
    </row>
    <row r="235" spans="2:7" ht="15.75" thickBot="1" x14ac:dyDescent="0.3"/>
    <row r="236" spans="2:7" s="2" customFormat="1" ht="15.75" thickBot="1" x14ac:dyDescent="0.3">
      <c r="D236" s="114" t="s">
        <v>229</v>
      </c>
      <c r="E236" s="115"/>
      <c r="F236" s="115"/>
      <c r="G236" s="70">
        <f>G234+G166</f>
        <v>0</v>
      </c>
    </row>
    <row r="237" spans="2:7" s="2" customFormat="1" x14ac:dyDescent="0.25">
      <c r="D237" s="35"/>
      <c r="E237" s="35"/>
      <c r="F237" s="25"/>
    </row>
    <row r="238" spans="2:7" s="2" customFormat="1" x14ac:dyDescent="0.25">
      <c r="D238" s="35"/>
      <c r="E238" s="35"/>
      <c r="F238" s="25"/>
    </row>
    <row r="239" spans="2:7" s="2" customFormat="1" x14ac:dyDescent="0.25">
      <c r="D239" s="35"/>
      <c r="E239" s="35"/>
      <c r="F239" s="25"/>
    </row>
    <row r="240" spans="2:7" s="75" customFormat="1" ht="12.75" customHeight="1" x14ac:dyDescent="0.25">
      <c r="B240" s="86" t="s">
        <v>220</v>
      </c>
      <c r="C240" s="86"/>
      <c r="D240" s="86"/>
      <c r="E240" s="86"/>
      <c r="F240" s="86"/>
      <c r="G240" s="86"/>
    </row>
    <row r="241" spans="2:7" s="2" customFormat="1" x14ac:dyDescent="0.25">
      <c r="B241" s="87" t="s">
        <v>223</v>
      </c>
      <c r="C241" s="88"/>
      <c r="D241" s="88"/>
      <c r="E241" s="88"/>
      <c r="F241" s="88"/>
      <c r="G241" s="88"/>
    </row>
    <row r="242" spans="2:7" s="2" customFormat="1" ht="65.25" customHeight="1" x14ac:dyDescent="0.25">
      <c r="B242" s="89" t="s">
        <v>224</v>
      </c>
      <c r="C242" s="90"/>
      <c r="D242" s="90"/>
      <c r="E242" s="90"/>
      <c r="F242" s="90"/>
      <c r="G242" s="90"/>
    </row>
    <row r="243" spans="2:7" s="2" customFormat="1" ht="12" customHeight="1" x14ac:dyDescent="0.25">
      <c r="B243" s="76"/>
      <c r="C243" s="77"/>
      <c r="D243" s="77"/>
      <c r="E243" s="77"/>
      <c r="F243" s="77"/>
      <c r="G243" s="77"/>
    </row>
    <row r="244" spans="2:7" s="2" customFormat="1" ht="21" customHeight="1" x14ac:dyDescent="0.25">
      <c r="B244" s="84" t="s">
        <v>230</v>
      </c>
      <c r="C244" s="85"/>
      <c r="D244" s="85"/>
      <c r="E244" s="85"/>
      <c r="F244" s="85"/>
      <c r="G244" s="85"/>
    </row>
    <row r="245" spans="2:7" s="2" customFormat="1" ht="12" customHeight="1" x14ac:dyDescent="0.25">
      <c r="B245" s="76"/>
      <c r="C245" s="77"/>
      <c r="D245" s="77"/>
      <c r="E245" s="77"/>
      <c r="F245" s="77"/>
      <c r="G245" s="77"/>
    </row>
    <row r="246" spans="2:7" s="2" customFormat="1" ht="30.6" customHeight="1" x14ac:dyDescent="0.25">
      <c r="B246" s="89" t="s">
        <v>231</v>
      </c>
      <c r="C246" s="90"/>
      <c r="D246" s="90"/>
      <c r="E246" s="90"/>
      <c r="F246" s="90"/>
      <c r="G246" s="90"/>
    </row>
    <row r="247" spans="2:7" s="2" customFormat="1" ht="15.75" x14ac:dyDescent="0.25">
      <c r="B247" s="4"/>
      <c r="D247" s="35"/>
      <c r="E247" s="35"/>
      <c r="F247" s="25"/>
    </row>
    <row r="248" spans="2:7" ht="15.75" x14ac:dyDescent="0.25">
      <c r="B248" s="3"/>
    </row>
    <row r="249" spans="2:7" ht="15.75" x14ac:dyDescent="0.25">
      <c r="B249" s="5" t="s">
        <v>176</v>
      </c>
    </row>
    <row r="250" spans="2:7" ht="15.75" x14ac:dyDescent="0.25">
      <c r="B250" s="7" t="s">
        <v>177</v>
      </c>
      <c r="C250" s="7"/>
      <c r="D250" s="34"/>
      <c r="E250" s="34"/>
    </row>
    <row r="251" spans="2:7" ht="15.75" x14ac:dyDescent="0.25">
      <c r="B251" s="6" t="s">
        <v>178</v>
      </c>
    </row>
    <row r="252" spans="2:7" ht="15.75" x14ac:dyDescent="0.25">
      <c r="B252" s="7" t="s">
        <v>179</v>
      </c>
    </row>
  </sheetData>
  <protectedRanges>
    <protectedRange algorithmName="SHA-512" hashValue="Sy5w1ciWtXAR/5YJT7oZg9KlLmwY9aur7u3fO7M6XrJ8FjgxdjpgvmAVbNkzUVEVLLTLITalNn/xa57hDE3Fhg==" saltValue="y5Ya5/x4C0GpHCc3IKmlOQ==" spinCount="100000" sqref="B127:G127 B128:F128 B168:F168" name="Diapazons1_2"/>
  </protectedRanges>
  <mergeCells count="55">
    <mergeCell ref="B246:G246"/>
    <mergeCell ref="G184:G185"/>
    <mergeCell ref="B205:C205"/>
    <mergeCell ref="B212:C212"/>
    <mergeCell ref="B217:C217"/>
    <mergeCell ref="D236:F236"/>
    <mergeCell ref="B222:C222"/>
    <mergeCell ref="B224:C224"/>
    <mergeCell ref="B227:C227"/>
    <mergeCell ref="B230:C230"/>
    <mergeCell ref="B234:F234"/>
    <mergeCell ref="B166:F166"/>
    <mergeCell ref="B170:C170"/>
    <mergeCell ref="B184:B185"/>
    <mergeCell ref="C184:C185"/>
    <mergeCell ref="D184:D185"/>
    <mergeCell ref="E184:E185"/>
    <mergeCell ref="F184:F185"/>
    <mergeCell ref="B153:C153"/>
    <mergeCell ref="B156:C156"/>
    <mergeCell ref="B158:C158"/>
    <mergeCell ref="B160:C160"/>
    <mergeCell ref="B163:C163"/>
    <mergeCell ref="B4:F4"/>
    <mergeCell ref="B5:F5"/>
    <mergeCell ref="B9:C9"/>
    <mergeCell ref="B116:C116"/>
    <mergeCell ref="B120:C120"/>
    <mergeCell ref="B113:C113"/>
    <mergeCell ref="B54:C54"/>
    <mergeCell ref="B27:B28"/>
    <mergeCell ref="C27:C28"/>
    <mergeCell ref="F27:F28"/>
    <mergeCell ref="D27:D28"/>
    <mergeCell ref="E27:E28"/>
    <mergeCell ref="B105:C105"/>
    <mergeCell ref="B91:C91"/>
    <mergeCell ref="B81:C81"/>
    <mergeCell ref="B70:C70"/>
    <mergeCell ref="B7:C7"/>
    <mergeCell ref="B128:C128"/>
    <mergeCell ref="B168:C168"/>
    <mergeCell ref="B244:G244"/>
    <mergeCell ref="B240:G240"/>
    <mergeCell ref="B241:G241"/>
    <mergeCell ref="B242:G242"/>
    <mergeCell ref="G27:G28"/>
    <mergeCell ref="B110:C110"/>
    <mergeCell ref="B108:C108"/>
    <mergeCell ref="B45:C45"/>
    <mergeCell ref="B123:C123"/>
    <mergeCell ref="B136:C136"/>
    <mergeCell ref="B140:C140"/>
    <mergeCell ref="B146:C146"/>
    <mergeCell ref="B149:C149"/>
  </mergeCells>
  <pageMargins left="0.82677165354330717" right="0.23622047244094491" top="0.74803149606299213" bottom="0.74803149606299213" header="0.31496062992125984" footer="0.31496062992125984"/>
  <pageSetup paperSize="9" scale="35" fitToHeight="0"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HL</vt:lpstr>
      <vt:lpstr>HL!_Toc284495643</vt:lpstr>
      <vt:lpstr>HL!_Toc440878530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Jeļena Kovaļonoka</dc:creator>
  <cp:lastModifiedBy>Evita Liškovska</cp:lastModifiedBy>
  <cp:lastPrinted>2024-10-07T08:50:31Z</cp:lastPrinted>
  <dcterms:created xsi:type="dcterms:W3CDTF">2022-10-18T08:28:50Z</dcterms:created>
  <dcterms:modified xsi:type="dcterms:W3CDTF">2024-10-24T13:01:07Z</dcterms:modified>
</cp:coreProperties>
</file>