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D054C3B6-AA89-4B3E-8D62-A7DD291BAE42}" xr6:coauthVersionLast="47" xr6:coauthVersionMax="47" xr10:uidLastSave="{00000000-0000-0000-0000-000000000000}"/>
  <bookViews>
    <workbookView xWindow="-120" yWindow="-120" windowWidth="29040" windowHeight="17640" tabRatio="851" xr2:uid="{00000000-000D-0000-FFFF-FFFF00000000}"/>
  </bookViews>
  <sheets>
    <sheet name="Būvniecības koptāme_kvartāla" sheetId="17" r:id="rId1"/>
    <sheet name="Kopsavilkuma aprēķini_ielas" sheetId="15" r:id="rId2"/>
    <sheet name="LOK-1" sheetId="16" r:id="rId3"/>
  </sheets>
  <definedNames>
    <definedName name="_xlnm.Print_Area" localSheetId="1">'Kopsavilkuma aprēķini_ielas'!$A$1:$Q$85</definedName>
    <definedName name="_xlnm.Print_Titles" localSheetId="1">'Kopsavilkuma aprēķini_ielas'!$10:$12</definedName>
  </definedNames>
  <calcPr calcId="191029"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 i="16" l="1"/>
  <c r="A47" i="16" s="1"/>
  <c r="A48" i="16" s="1"/>
  <c r="A49" i="16" s="1"/>
  <c r="A50" i="16" s="1"/>
  <c r="A51" i="16" s="1"/>
  <c r="A52" i="16" s="1"/>
  <c r="A53" i="16" s="1"/>
  <c r="A54" i="16" s="1"/>
  <c r="A55" i="16" s="1"/>
  <c r="A56" i="16" s="1"/>
  <c r="A57" i="16" s="1"/>
  <c r="A58" i="16" s="1"/>
  <c r="A59" i="16" s="1"/>
  <c r="A61" i="16" l="1"/>
  <c r="A62" i="16" s="1"/>
  <c r="A63" i="16" s="1"/>
  <c r="A16" i="16"/>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G12" i="15" l="1"/>
  <c r="G13" i="15" s="1"/>
  <c r="F12" i="15"/>
  <c r="F13" i="15" s="1"/>
  <c r="H12" i="15"/>
  <c r="H13" i="15" s="1"/>
  <c r="E12" i="15"/>
  <c r="E13" i="15" s="1"/>
  <c r="D12" i="15" l="1"/>
  <c r="D13" i="15" s="1"/>
  <c r="D16" i="15" l="1"/>
  <c r="D17" i="15" s="1"/>
  <c r="E15" i="17" s="1"/>
  <c r="D14" i="15"/>
  <c r="D15" i="15" s="1"/>
</calcChain>
</file>

<file path=xl/sharedStrings.xml><?xml version="1.0" encoding="utf-8"?>
<sst xmlns="http://schemas.openxmlformats.org/spreadsheetml/2006/main" count="252" uniqueCount="128">
  <si>
    <t>(Darba veids vai konstruktīvā elementa nosaukums)</t>
  </si>
  <si>
    <t>Būves nosaukums:</t>
  </si>
  <si>
    <t>Objekta nosaukums:</t>
  </si>
  <si>
    <t>Objekta adrese:</t>
  </si>
  <si>
    <t>Nr. p.k.</t>
  </si>
  <si>
    <t>Kods</t>
  </si>
  <si>
    <t>Mērvienība</t>
  </si>
  <si>
    <t>Daudzums</t>
  </si>
  <si>
    <t>Vienības izmaksas</t>
  </si>
  <si>
    <t>Kopā uz visu apjomu</t>
  </si>
  <si>
    <t>(paraksts un tā atšifrējums, datums)</t>
  </si>
  <si>
    <t>laika norma (c/h)</t>
  </si>
  <si>
    <t>darba
samaksas
likme
(euro /h)</t>
  </si>
  <si>
    <t>darbietilpība
(c/h)</t>
  </si>
  <si>
    <t>3</t>
  </si>
  <si>
    <t>4</t>
  </si>
  <si>
    <t>Būvdarbu nosaukums</t>
  </si>
  <si>
    <t xml:space="preserve">darba alga
</t>
  </si>
  <si>
    <t>būvizstrādājumi</t>
  </si>
  <si>
    <t xml:space="preserve">mehānismi
</t>
  </si>
  <si>
    <t xml:space="preserve">Kopā
</t>
  </si>
  <si>
    <t xml:space="preserve">summa
</t>
  </si>
  <si>
    <t>Piezīmes</t>
  </si>
  <si>
    <t>Ārējie ūdensvada un kanalizācijas tīkli</t>
  </si>
  <si>
    <t>m</t>
  </si>
  <si>
    <t>gab.</t>
  </si>
  <si>
    <t>kompl.</t>
  </si>
  <si>
    <t>vieta</t>
  </si>
  <si>
    <t>Pārbaudīja</t>
  </si>
  <si>
    <t>Lokālā tāme Nr.1</t>
  </si>
  <si>
    <t>Tāmes izmaksa:</t>
  </si>
  <si>
    <t>euro</t>
  </si>
  <si>
    <t>Tiešās izmaksas kopā, t. sk. darba devēja sociālais nodoklis (23,59%)</t>
  </si>
  <si>
    <t>5.Sagatavojot Finanšu piedāvājumu, Pretendentam ir jāņem vērā, ka būvdarbu izpildei nepieciešamos materiālus (būvizstrādājumus) – lūku pārsedzes (tikai ķeta elementus) un kapes (ar apakšējo atbalsta plātni) ar SIA “Rīgas ūdens” logo – nodrošina Pasūtītājs.  Pretendentam Finanšu piedāvājumā šo materiālu izmaksas jāparedz EUR 0,00 vērtībā.</t>
  </si>
  <si>
    <t>27-00000</t>
  </si>
  <si>
    <t>Pazemes servisa aizbīdnis DN25 komplektā ar fiksētu pagarinātājkātu h=1,50-2,00m un stacionāra tipa ielas kapi ar min. iekš. Ø160mm atb. LVS EN 124:2002 prasībām, ar kapes vāku</t>
  </si>
  <si>
    <t>Noslēgtapa De32</t>
  </si>
  <si>
    <t>Grunts izrakšana</t>
  </si>
  <si>
    <t>Tranšejas aizbēršana ar izrakto grunti</t>
  </si>
  <si>
    <t>Pamatnes h-15cm sagatavošana no pievestās smilts</t>
  </si>
  <si>
    <t xml:space="preserve">Cauruļvada apbēršana H-30cm ar pievesto smilti </t>
  </si>
  <si>
    <t>Izraktās grunts transportēšana uz atbērtni</t>
  </si>
  <si>
    <t>m³</t>
  </si>
  <si>
    <t>Polipropilēna monolītsienu caurule (PP) De 200/174,6 EN13476, T8</t>
  </si>
  <si>
    <t>Iebetonējama uzmava (aizsargčaula) De200 pievienojumu vietās pie dz.bet.aku grodiem</t>
  </si>
  <si>
    <t>Noslēgtapa DN200</t>
  </si>
  <si>
    <t>Stērstu 33</t>
  </si>
  <si>
    <t>Ūdensvada caurule PE100-RC ar iebūvētu signālstiepli De110 PN10</t>
  </si>
  <si>
    <t>EM PE īscauruli ar rotējošu tērauda atloku  (atloks  ar polipropilēna pārklājumu) De110</t>
  </si>
  <si>
    <t>Brīdinājuma lenta</t>
  </si>
  <si>
    <t>Pieslēgums esošam ūdensvadām</t>
  </si>
  <si>
    <t>Dz. bet. aka DN1000 ar pārsegumu, dibenu un slēdzamo peldošā tipa vāku (ar iestrādāto SIA “Rīgas ūdens" simboliku) 40t (no saliekamā dzelzsbetona grodiem atbilstoši LVS EN 1917 ar iestrādātiem gumijas blīvgredzeniem, jeb grodus ar gropi blīvējuma iestrādei; blīvējums atbilstoši LVS EN 681;  aku kāpšļi atbilstoši LVS EN 13101)</t>
  </si>
  <si>
    <t>Ūdensvada caurule PE100-RC ar iebūvētu signālstiepli  De160 PN10</t>
  </si>
  <si>
    <t>Ūdensvada caurule PE100-RC De32 PN10</t>
  </si>
  <si>
    <t>Kaļama ķeta atloku trejgabals DN150</t>
  </si>
  <si>
    <t>Kaļama ķeta atloku trejgabals DN150x100</t>
  </si>
  <si>
    <t>EM PE īscauruli ar rotējošu tērauda atloku  (atloks  ar polipropilēna pārklājumu) De160</t>
  </si>
  <si>
    <t>Pazemes atloku aizbīdnis DN150 komplektā ar fiksētu pagarinātājkātu h=1,50-2,00m un peldošā tipa ielas kapi ar min. iekš. Ø160mm atb. LVS EN 124:2002 prasībām, ar kapes vāku</t>
  </si>
  <si>
    <t>Pazemes servisa aizbīdnis DN100 komplektā ar fiksētu pagarinātājkātu h=1,50-2,00m un stacionāra tipa ielas kapi ar min. iekš. Ø160mm atb. LVS EN 124:2002 prasībām, ar kapes vāku</t>
  </si>
  <si>
    <t>EM sedlu uzmava De150x1 1/4"</t>
  </si>
  <si>
    <t>EM pārēja De160x110</t>
  </si>
  <si>
    <t>Noslēgtapa De110</t>
  </si>
  <si>
    <t>Noslēgatloks DN150</t>
  </si>
  <si>
    <t>Virszemes tipa ugunsdzēsības hidrants, PN10, C veida ar atvienotājsistēmu</t>
  </si>
  <si>
    <t>K1 sadzīves kanalizācija</t>
  </si>
  <si>
    <t>Polipropilēna monolītsienu caurule (PP) De 250/215,9 EN13476, T8</t>
  </si>
  <si>
    <t>Iebetonējama uzmava (aizsargčaula) De250 pievienojumu vietās pie dz.bet.aku grodiem</t>
  </si>
  <si>
    <t>Pieslēgums esošai kanalizācijas akai</t>
  </si>
  <si>
    <t>Seguma atjaunošana</t>
  </si>
  <si>
    <t>m²</t>
  </si>
  <si>
    <t>Ūdensapgāde un kanalizācijas tīkli (kvartāla tīkli)</t>
  </si>
  <si>
    <t>CCTV inspekcija un skalošana</t>
  </si>
  <si>
    <t>Ūdensvads Ū1</t>
  </si>
  <si>
    <t>uzstāda SIA "Rīgas Ūdens"</t>
  </si>
  <si>
    <t>Plombējams</t>
  </si>
  <si>
    <t>Digitālā uzmērīšana izpilddokumentācijas izveidei</t>
  </si>
  <si>
    <t>Tranšejas sienu stiprināšana ar vairogiem</t>
  </si>
  <si>
    <t>Cauruļvada skalošana, dezinfekcija un spiediena pārbaude</t>
  </si>
  <si>
    <t>Hidranta norādes zīme, atbilstoši MK Nr.238 "Ugunsdrošības noteikumi" 87.nodaļas 1.pielikuma 3.punkta prasībām. Tā uzstādīšana</t>
  </si>
  <si>
    <t xml:space="preserve">Zīme "Aizbīdnis" atbilstoši TTR-TU-080 </t>
  </si>
  <si>
    <t>Satiksmes organizācija kanalizācijas un ūdensvada izbūvei</t>
  </si>
  <si>
    <t>Zaliena demontāža un atjaunošana 15cm</t>
  </si>
  <si>
    <t>Grants seguma demontāža un atjaunošana 18 cm</t>
  </si>
  <si>
    <t>Objekta adrese</t>
  </si>
  <si>
    <t>Par kopējo summu (euro)</t>
  </si>
  <si>
    <t>Kopējā darbietilpība (c/h):</t>
  </si>
  <si>
    <t>Nr.
P.k.</t>
  </si>
  <si>
    <t>Būvdarbu veids vai
konstruktīvā elementa nosaukums</t>
  </si>
  <si>
    <t>Tāmes
izmaksas</t>
  </si>
  <si>
    <t>Tai skaitā</t>
  </si>
  <si>
    <t>darba
alga</t>
  </si>
  <si>
    <t>būv-
izstrādājumi</t>
  </si>
  <si>
    <t>mehānismi</t>
  </si>
  <si>
    <t>Darbietilpība
(c/h)</t>
  </si>
  <si>
    <t>KOPĀ</t>
  </si>
  <si>
    <t>t.sk. darba aizsardzība</t>
  </si>
  <si>
    <t>Sastādīja</t>
  </si>
  <si>
    <t>APSTIPRINU</t>
  </si>
  <si>
    <t>_______________________________</t>
  </si>
  <si>
    <t>(pasūtītāja paraksts un tā atšifrējums)</t>
  </si>
  <si>
    <t>Z.v.</t>
  </si>
  <si>
    <t>_______.gada ____.___________</t>
  </si>
  <si>
    <t>Būvniecības koptāme.</t>
  </si>
  <si>
    <t>Objekta nosaukums</t>
  </si>
  <si>
    <t>Objekta izmaksas
(euro)</t>
  </si>
  <si>
    <t xml:space="preserve"> KOPĀ</t>
  </si>
  <si>
    <t>PVN 21%</t>
  </si>
  <si>
    <t>Ar PVN kopā:</t>
  </si>
  <si>
    <r>
      <t xml:space="preserve">Kopsavilkuma aprēķins Nr.1
</t>
    </r>
    <r>
      <rPr>
        <sz val="10"/>
        <rFont val="Arial Narrow"/>
        <family val="2"/>
      </rPr>
      <t>(būvdarbu veids vai konstruktīvā elementa nosaukums)</t>
    </r>
  </si>
  <si>
    <t>Ūdensvada un kanalizācijas ārējo tīklu izbūve Stērtstu iela, Rīgā (kad. 0100 073 2091, 0100 073 2092, 0100 073 0051)</t>
  </si>
  <si>
    <t>Tāme sastādīta _____. gada tirgus cenās, pamatojoties uz ŪKT daļas rasējumiem</t>
  </si>
  <si>
    <t>Tāme sastādīta:</t>
  </si>
  <si>
    <t>________</t>
  </si>
  <si>
    <t>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</si>
  <si>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Tāme sastadīta  ____.g. ____.__________</t>
  </si>
  <si>
    <t>Piezīmes:</t>
  </si>
  <si>
    <t>1.Finanšu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</si>
  <si>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</si>
  <si>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</si>
  <si>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</si>
  <si>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Virsizdevumi( ____%)</t>
  </si>
  <si>
    <t>Peļņa( ____%)</t>
  </si>
  <si>
    <t>Tāme sastadīta  _____ g. ____.__________</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</si>
  <si>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</si>
  <si>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</si>
  <si>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 xml:space="preserve">Virsizdevumi – papildu izmaksas, kuras saistītas ar būvlaukuma iekārtošanu, uzturēšanu,
būvdarbu organizēšanu, vadīšanu, darba aizsardzību un apdrošināšanu, un citas ar būvdarbu realizāciju saistītas izmaksas. </t>
  </si>
  <si>
    <t>Tāme sastadīta  _____.g. ____.__________</t>
  </si>
  <si>
    <t>Maksa par ceļa elementu lietošanu saskaņā ar  Rīgas domes 12.07.2023. lēmumu Nr.RD-23-2771-lē “Par nomas maksas noteikšanu par ceļa elementu lietošanu Rīgas valstspilsētas pašvaldības administratīvajā teritorijā”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</si>
</sst>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quot;$&quot;* #,##0.00_);_(&quot;$&quot;* \(#,##0.00\);_(&quot;$&quot;* &quot;-&quot;??_);_(@_)"/>
    <numFmt numFmtId="165" formatCode="0.0"/>
    <numFmt numFmtId="166" formatCode="0;[Red]0"/>
    <numFmt numFmtId="167" formatCode="_-&quot;Ls&quot;\ * #,##0_-;\-&quot;Ls&quot;\ * #,##0_-;_-&quot;Ls&quot;\ * &quot;-&quot;_-;_-@_-"/>
    <numFmt numFmtId="168" formatCode="_-&quot;Ls&quot;\ * #,##0.00_-;\-&quot;Ls&quot;\ * #,##0.00_-;_-&quot;Ls&quot;\ * &quot;-&quot;??_-;_-@_-"/>
    <numFmt numFmtId="169" formatCode="_-* #,##0_р_._-;\-* #,##0_р_._-;_-* &quot;-&quot;_р_._-;_-@_-"/>
    <numFmt numFmtId="170" formatCode="_-* #,##0.00_р_._-;\-* #,##0.00_р_._-;_-* &quot;-&quot;??_р_._-;_-@_-"/>
    <numFmt numFmtId="171" formatCode="_-* #,##0.00\ _L_s_-;\-* #,##0.00\ _L_s_-;_-* &quot;-&quot;??\ _L_s_-;_-@_-"/>
    <numFmt numFmtId="172" formatCode="_-* #,##0.00_-;\-* #,##0.00_-;_-* \-??_-;_-@_-"/>
    <numFmt numFmtId="173" formatCode="_-* #,##0\ _L_s_-;\-* #,##0\ _L_s_-;_-* &quot;-&quot;\ _L_s_-;_-@_-"/>
    <numFmt numFmtId="174" formatCode="m&quot;ont&quot;h\ d&quot;, &quot;yyyy"/>
    <numFmt numFmtId="175" formatCode="#.00"/>
    <numFmt numFmtId="176" formatCode="#."/>
    <numFmt numFmtId="177" formatCode="[$-426]General"/>
    <numFmt numFmtId="178" formatCode="_-* #,##0.00\ _₽_-;\-* #,##0.00\ _₽_-;_-* &quot;-&quot;??\ _₽_-;_-@_-"/>
    <numFmt numFmtId="179" formatCode="_-* #,##0&quot;$&quot;_-;\-* #,##0&quot;$&quot;_-;_-* &quot;-&quot;&quot;$&quot;_-;_-@_-"/>
    <numFmt numFmtId="180" formatCode="_-* #,##0.00&quot;$&quot;_-;\-* #,##0.00&quot;$&quot;_-;_-* &quot;-&quot;??&quot;$&quot;_-;_-@_-"/>
    <numFmt numFmtId="181" formatCode="m\o\n\th\ d\,\ yyyy"/>
    <numFmt numFmtId="182" formatCode="&quot;See Note &quot;\ #"/>
    <numFmt numFmtId="183" formatCode="_-&quot;£&quot;* #,##0_-;\-&quot;£&quot;* #,##0_-;_-&quot;£&quot;* &quot;-&quot;_-;_-@_-"/>
    <numFmt numFmtId="184" formatCode="_-&quot;£&quot;* #,##0.00_-;\-&quot;£&quot;* #,##0.00_-;_-&quot;£&quot;* &quot;-&quot;??_-;_-@_-"/>
    <numFmt numFmtId="185" formatCode="_(* #,##0.00_);_(* \(#,##0.00\);_(* \-??_);_(@_)"/>
    <numFmt numFmtId="186" formatCode="&quot;See Note  &quot;#"/>
    <numFmt numFmtId="187" formatCode="_(* #,##0.00_);_(* \(#,##0.00\);_(* &quot;-&quot;??_);_(@_)"/>
  </numFmts>
  <fonts count="160">
    <font>
      <sz val="11"/>
      <color theme="1"/>
      <name val="Calibri"/>
      <family val="2"/>
      <scheme val="minor"/>
    </font>
    <font>
      <sz val="11"/>
      <color theme="1"/>
      <name val="Calibri"/>
      <family val="2"/>
      <charset val="186"/>
      <scheme val="minor"/>
    </font>
    <font>
      <sz val="10"/>
      <name val="Arial"/>
      <family val="2"/>
      <charset val="186"/>
    </font>
    <font>
      <sz val="10"/>
      <color theme="1"/>
      <name val="Times New Roman"/>
      <family val="1"/>
      <charset val="186"/>
    </font>
    <font>
      <sz val="11"/>
      <color indexed="8"/>
      <name val="Calibri"/>
      <family val="2"/>
      <charset val="186"/>
    </font>
    <font>
      <sz val="10"/>
      <color indexed="64"/>
      <name val="Arial"/>
      <family val="2"/>
      <charset val="186"/>
    </font>
    <font>
      <sz val="8"/>
      <name val="Calibri"/>
      <family val="2"/>
      <scheme val="minor"/>
    </font>
    <font>
      <sz val="11"/>
      <color theme="1"/>
      <name val="Calibri"/>
      <family val="2"/>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font>
    <font>
      <sz val="10"/>
      <name val="Times New Roman"/>
      <family val="1"/>
      <charset val="186"/>
    </font>
    <font>
      <sz val="10"/>
      <name val="Helv"/>
    </font>
    <font>
      <sz val="10"/>
      <name val="Times New Roman"/>
      <family val="1"/>
      <charset val="204"/>
    </font>
    <font>
      <sz val="10"/>
      <color indexed="8"/>
      <name val="Times New Roman"/>
      <family val="1"/>
      <charset val="186"/>
    </font>
    <font>
      <sz val="10"/>
      <name val="Arial"/>
      <family val="2"/>
      <charset val="1"/>
    </font>
    <font>
      <sz val="12"/>
      <color indexed="8"/>
      <name val="Times New Roman"/>
      <family val="2"/>
      <charset val="186"/>
    </font>
    <font>
      <b/>
      <sz val="10"/>
      <name val="Times New Roman"/>
      <family val="1"/>
      <charset val="186"/>
    </font>
    <font>
      <b/>
      <i/>
      <sz val="10"/>
      <name val="Times New Roman"/>
      <family val="1"/>
      <charset val="186"/>
    </font>
    <font>
      <sz val="10"/>
      <name val="Arial"/>
      <family val="2"/>
      <charset val="204"/>
    </font>
    <font>
      <sz val="10"/>
      <name val="Arial Narrow"/>
      <family val="2"/>
      <charset val="186"/>
    </font>
    <font>
      <b/>
      <sz val="10"/>
      <name val="Arial"/>
      <family val="2"/>
      <charset val="186"/>
    </font>
    <font>
      <sz val="12"/>
      <color indexed="8"/>
      <name val="Arial"/>
      <family val="2"/>
      <charset val="186"/>
    </font>
    <font>
      <sz val="11"/>
      <color indexed="8"/>
      <name val="Arial"/>
      <family val="2"/>
      <charset val="186"/>
    </font>
    <font>
      <sz val="11"/>
      <color indexed="8"/>
      <name val="Calibri"/>
      <family val="2"/>
    </font>
    <font>
      <sz val="10"/>
      <name val="Arial Cyr"/>
      <family val="2"/>
      <charset val="204"/>
    </font>
    <font>
      <sz val="10"/>
      <color indexed="8"/>
      <name val="Arial"/>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b/>
      <sz val="18"/>
      <color indexed="62"/>
      <name val="Cambria"/>
      <family val="2"/>
      <charset val="186"/>
    </font>
    <font>
      <sz val="11"/>
      <color indexed="8"/>
      <name val="Calibri"/>
      <family val="2"/>
      <charset val="204"/>
    </font>
    <font>
      <b/>
      <sz val="15"/>
      <color indexed="56"/>
      <name val="Calibri"/>
      <family val="2"/>
      <charset val="186"/>
    </font>
    <font>
      <b/>
      <sz val="13"/>
      <color indexed="56"/>
      <name val="Calibri"/>
      <family val="2"/>
      <charset val="186"/>
    </font>
    <font>
      <b/>
      <sz val="11"/>
      <color indexed="56"/>
      <name val="Calibri"/>
      <family val="2"/>
      <charset val="186"/>
    </font>
    <font>
      <b/>
      <sz val="18"/>
      <color indexed="56"/>
      <name val="Cambria"/>
      <family val="2"/>
      <charset val="186"/>
    </font>
    <font>
      <sz val="12"/>
      <color indexed="9"/>
      <name val="Arial"/>
      <family val="2"/>
      <charset val="186"/>
    </font>
    <font>
      <sz val="12"/>
      <color indexed="20"/>
      <name val="Arial"/>
      <family val="2"/>
      <charset val="186"/>
    </font>
    <font>
      <b/>
      <sz val="12"/>
      <color indexed="52"/>
      <name val="Arial"/>
      <family val="2"/>
      <charset val="186"/>
    </font>
    <font>
      <b/>
      <sz val="12"/>
      <color indexed="9"/>
      <name val="Arial"/>
      <family val="2"/>
      <charset val="186"/>
    </font>
    <font>
      <sz val="1"/>
      <color indexed="8"/>
      <name val="Courier New"/>
      <family val="1"/>
      <charset val="186"/>
    </font>
    <font>
      <i/>
      <sz val="12"/>
      <color indexed="23"/>
      <name val="Arial"/>
      <family val="2"/>
      <charset val="186"/>
    </font>
    <font>
      <sz val="12"/>
      <color indexed="17"/>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b/>
      <sz val="1"/>
      <color indexed="8"/>
      <name val="Courier New"/>
      <family val="1"/>
      <charset val="186"/>
    </font>
    <font>
      <sz val="12"/>
      <color indexed="62"/>
      <name val="Arial"/>
      <family val="2"/>
      <charset val="186"/>
    </font>
    <font>
      <sz val="12"/>
      <color indexed="52"/>
      <name val="Arial"/>
      <family val="2"/>
      <charset val="186"/>
    </font>
    <font>
      <sz val="12"/>
      <color indexed="60"/>
      <name val="Arial"/>
      <family val="2"/>
      <charset val="186"/>
    </font>
    <font>
      <b/>
      <sz val="12"/>
      <color indexed="63"/>
      <name val="Arial"/>
      <family val="2"/>
      <charset val="186"/>
    </font>
    <font>
      <b/>
      <sz val="12"/>
      <color indexed="8"/>
      <name val="Arial"/>
      <family val="2"/>
      <charset val="186"/>
    </font>
    <font>
      <sz val="12"/>
      <color indexed="10"/>
      <name val="Arial"/>
      <family val="2"/>
      <charset val="186"/>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BaltHelvetica"/>
      <charset val="204"/>
    </font>
    <font>
      <u/>
      <sz val="10"/>
      <color indexed="12"/>
      <name val="Arial"/>
      <family val="2"/>
      <charset val="186"/>
    </font>
    <font>
      <u/>
      <sz val="10"/>
      <color indexed="12"/>
      <name val="Arial"/>
      <family val="2"/>
      <charset val="204"/>
    </font>
    <font>
      <sz val="9"/>
      <color indexed="8"/>
      <name val="Calibri"/>
      <family val="2"/>
      <charset val="186"/>
    </font>
    <font>
      <sz val="11"/>
      <name val="돋움"/>
      <family val="3"/>
    </font>
    <font>
      <sz val="10"/>
      <name val="Tahoma"/>
      <family val="2"/>
      <charset val="186"/>
    </font>
    <font>
      <sz val="10"/>
      <name val="MS Sans Serif"/>
      <charset val="186"/>
    </font>
    <font>
      <sz val="10"/>
      <name val="Arial Cyr"/>
      <charset val="204"/>
    </font>
    <font>
      <sz val="10"/>
      <name val="Tahoma"/>
      <family val="2"/>
      <charset val="204"/>
    </font>
    <font>
      <sz val="8"/>
      <name val="Arial"/>
      <family val="2"/>
      <charset val="204"/>
    </font>
    <font>
      <sz val="10"/>
      <name val="MS Sans Serif"/>
      <family val="2"/>
      <charset val="204"/>
    </font>
    <font>
      <sz val="10"/>
      <name val="BaltOptima"/>
      <charset val="204"/>
    </font>
    <font>
      <sz val="1"/>
      <color indexed="8"/>
      <name val="Courier"/>
      <family val="3"/>
    </font>
    <font>
      <sz val="10"/>
      <name val="Baltica"/>
    </font>
    <font>
      <b/>
      <sz val="1"/>
      <color indexed="8"/>
      <name val="Courier"/>
      <family val="3"/>
    </font>
    <font>
      <b/>
      <sz val="18"/>
      <name val="ITCCenturyBookT"/>
    </font>
    <font>
      <b/>
      <sz val="14"/>
      <name val="ITCCenturyBookT"/>
    </font>
    <font>
      <sz val="14"/>
      <name val="ITCCenturyBookT"/>
    </font>
    <font>
      <sz val="9"/>
      <name val="TextBook"/>
    </font>
    <font>
      <sz val="8"/>
      <name val="Helv"/>
    </font>
    <font>
      <sz val="10"/>
      <name val="MS Sans Serif"/>
      <family val="2"/>
      <charset val="186"/>
    </font>
    <font>
      <sz val="12"/>
      <name val="Arial Narrow"/>
      <family val="2"/>
      <charset val="186"/>
    </font>
    <font>
      <sz val="1"/>
      <color indexed="8"/>
      <name val="Courier New"/>
      <family val="3"/>
      <charset val="204"/>
    </font>
    <font>
      <sz val="10"/>
      <name val="Baltica"/>
      <charset val="204"/>
    </font>
    <font>
      <b/>
      <sz val="1"/>
      <color indexed="8"/>
      <name val="Courier New"/>
      <family val="3"/>
      <charset val="204"/>
    </font>
    <font>
      <b/>
      <sz val="18"/>
      <name val="ITCCenturyBookT"/>
      <charset val="204"/>
    </font>
    <font>
      <b/>
      <sz val="14"/>
      <name val="ITCCenturyBookT"/>
      <charset val="204"/>
    </font>
    <font>
      <sz val="14"/>
      <name val="ITCCenturyBookT"/>
      <charset val="204"/>
    </font>
    <font>
      <sz val="8"/>
      <name val="Tahoma"/>
      <family val="2"/>
      <charset val="186"/>
    </font>
    <font>
      <sz val="9"/>
      <name val="Tahoma"/>
      <family val="2"/>
      <charset val="186"/>
    </font>
    <font>
      <sz val="12"/>
      <name val="Courier New"/>
      <family val="3"/>
      <charset val="204"/>
    </font>
    <font>
      <sz val="9"/>
      <name val="TextBook"/>
      <charset val="204"/>
    </font>
    <font>
      <sz val="10"/>
      <color theme="1"/>
      <name val="Arial"/>
      <family val="2"/>
      <charset val="186"/>
    </font>
    <font>
      <sz val="10"/>
      <color theme="0"/>
      <name val="Arial"/>
      <family val="2"/>
      <charset val="186"/>
    </font>
    <font>
      <sz val="10"/>
      <color rgb="FF9C0006"/>
      <name val="Arial"/>
      <family val="2"/>
      <charset val="186"/>
    </font>
    <font>
      <b/>
      <sz val="10"/>
      <color rgb="FFFA7D00"/>
      <name val="Arial"/>
      <family val="2"/>
      <charset val="186"/>
    </font>
    <font>
      <b/>
      <sz val="10"/>
      <color theme="0"/>
      <name val="Arial"/>
      <family val="2"/>
      <charset val="186"/>
    </font>
    <font>
      <sz val="11"/>
      <color rgb="FF000000"/>
      <name val="Arial"/>
      <family val="2"/>
      <charset val="204"/>
    </font>
    <font>
      <sz val="11"/>
      <color rgb="FF000000"/>
      <name val="Calibri"/>
      <family val="2"/>
      <charset val="186"/>
    </font>
    <font>
      <i/>
      <sz val="10"/>
      <color rgb="FF7F7F7F"/>
      <name val="Arial"/>
      <family val="2"/>
      <charset val="186"/>
    </font>
    <font>
      <sz val="10"/>
      <color rgb="FF006100"/>
      <name val="Arial"/>
      <family val="2"/>
      <charset val="186"/>
    </font>
    <font>
      <b/>
      <sz val="15"/>
      <color theme="3"/>
      <name val="Arial"/>
      <family val="2"/>
      <charset val="186"/>
    </font>
    <font>
      <b/>
      <sz val="13"/>
      <color theme="3"/>
      <name val="Arial"/>
      <family val="2"/>
      <charset val="186"/>
    </font>
    <font>
      <b/>
      <sz val="11"/>
      <color theme="3"/>
      <name val="Arial"/>
      <family val="2"/>
      <charset val="186"/>
    </font>
    <font>
      <u/>
      <sz val="10"/>
      <color theme="10"/>
      <name val="MS Sans Serif"/>
      <family val="2"/>
      <charset val="186"/>
    </font>
    <font>
      <sz val="10"/>
      <color rgb="FF3F3F76"/>
      <name val="Arial"/>
      <family val="2"/>
      <charset val="186"/>
    </font>
    <font>
      <sz val="10"/>
      <color rgb="FFFA7D00"/>
      <name val="Arial"/>
      <family val="2"/>
      <charset val="186"/>
    </font>
    <font>
      <sz val="10"/>
      <color rgb="FF9C6500"/>
      <name val="Arial"/>
      <family val="2"/>
      <charset val="186"/>
    </font>
    <font>
      <sz val="11"/>
      <color rgb="FF9C6500"/>
      <name val="Calibri"/>
      <family val="2"/>
      <charset val="186"/>
      <scheme val="minor"/>
    </font>
    <font>
      <sz val="11"/>
      <color theme="1"/>
      <name val="Calibri"/>
      <family val="2"/>
      <charset val="204"/>
      <scheme val="minor"/>
    </font>
    <font>
      <sz val="12"/>
      <color theme="1"/>
      <name val="Arial"/>
      <family val="2"/>
      <charset val="186"/>
    </font>
    <font>
      <b/>
      <sz val="10"/>
      <color rgb="FF3F3F3F"/>
      <name val="Arial"/>
      <family val="2"/>
      <charset val="186"/>
    </font>
    <font>
      <sz val="10"/>
      <color theme="1"/>
      <name val="Times New Roman"/>
      <family val="2"/>
      <charset val="186"/>
    </font>
    <font>
      <sz val="10"/>
      <color rgb="FF000000"/>
      <name val="Times New Roman"/>
      <family val="1"/>
      <charset val="186"/>
    </font>
    <font>
      <b/>
      <sz val="18"/>
      <color theme="3"/>
      <name val="Cambria"/>
      <family val="2"/>
      <charset val="186"/>
    </font>
    <font>
      <b/>
      <sz val="18"/>
      <color theme="3"/>
      <name val="Cambria"/>
      <family val="2"/>
      <charset val="186"/>
      <scheme val="major"/>
    </font>
    <font>
      <b/>
      <sz val="10"/>
      <color theme="1"/>
      <name val="Arial"/>
      <family val="2"/>
      <charset val="186"/>
    </font>
    <font>
      <sz val="10"/>
      <color rgb="FFFF0000"/>
      <name val="Arial"/>
      <family val="2"/>
      <charset val="186"/>
    </font>
    <font>
      <sz val="10"/>
      <color rgb="FF000000"/>
      <name val="Arial"/>
      <family val="2"/>
      <charset val="186"/>
    </font>
    <font>
      <b/>
      <sz val="10"/>
      <name val="Arial Narrow"/>
      <family val="2"/>
      <charset val="186"/>
    </font>
    <font>
      <sz val="10"/>
      <name val="Arial Narrow"/>
      <family val="2"/>
    </font>
    <font>
      <i/>
      <sz val="10"/>
      <name val="Arial Narrow"/>
      <family val="2"/>
      <charset val="186"/>
    </font>
    <font>
      <sz val="8"/>
      <name val="Arial"/>
      <family val="2"/>
      <charset val="186"/>
    </font>
    <font>
      <sz val="11"/>
      <name val="Times New Roman"/>
      <family val="1"/>
      <charset val="186"/>
    </font>
    <font>
      <b/>
      <sz val="10"/>
      <name val="Times New Roman"/>
      <family val="1"/>
    </font>
    <font>
      <sz val="10"/>
      <color rgb="FFFF0000"/>
      <name val="Times New Roman"/>
      <family val="1"/>
      <charset val="186"/>
    </font>
    <font>
      <b/>
      <sz val="10"/>
      <color theme="1"/>
      <name val="Times New Roman"/>
      <family val="1"/>
      <charset val="186"/>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9"/>
        <bgColor indexed="40"/>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57"/>
        <bgColor indexed="21"/>
      </patternFill>
    </fill>
    <fill>
      <patternFill patternType="solid">
        <fgColor indexed="57"/>
      </patternFill>
    </fill>
    <fill>
      <patternFill patternType="solid">
        <fgColor indexed="54"/>
        <bgColor indexed="23"/>
      </patternFill>
    </fill>
    <fill>
      <patternFill patternType="solid">
        <fgColor indexed="36"/>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patternFill>
    </fill>
    <fill>
      <patternFill patternType="solid">
        <fgColor indexed="53"/>
        <bgColor indexed="52"/>
      </patternFill>
    </fill>
    <fill>
      <patternFill patternType="solid">
        <fgColor indexed="53"/>
      </patternFill>
    </fill>
    <fill>
      <patternFill patternType="solid">
        <fgColor indexed="30"/>
      </patternFill>
    </fill>
    <fill>
      <patternFill patternType="solid">
        <fgColor indexed="52"/>
      </patternFill>
    </fill>
    <fill>
      <patternFill patternType="solid">
        <fgColor indexed="55"/>
      </patternFill>
    </fill>
    <fill>
      <patternFill patternType="solid">
        <fgColor indexed="54"/>
      </patternFill>
    </fill>
    <fill>
      <patternFill patternType="solid">
        <fgColor indexed="42"/>
        <bgColor indexed="27"/>
      </patternFill>
    </fill>
    <fill>
      <patternFill patternType="lightGray"/>
    </fill>
    <fill>
      <patternFill patternType="solid">
        <fgColor indexed="44"/>
        <bgColor indexed="22"/>
      </patternFill>
    </fill>
    <fill>
      <patternFill patternType="solid">
        <fgColor indexed="31"/>
        <bgColor indexed="42"/>
      </patternFill>
    </fill>
    <fill>
      <patternFill patternType="solid">
        <fgColor indexed="65"/>
        <bgColor indexed="64"/>
      </patternFill>
    </fill>
    <fill>
      <patternFill patternType="solid">
        <fgColor indexed="55"/>
        <bgColor indexed="23"/>
      </patternFill>
    </fill>
    <fill>
      <patternFill patternType="solid">
        <fgColor indexed="45"/>
        <bgColor indexed="29"/>
      </patternFill>
    </fill>
    <fill>
      <patternFill patternType="solid">
        <fgColor indexed="58"/>
        <bgColor indexed="64"/>
      </patternFill>
    </fill>
    <fill>
      <patternFill patternType="solid">
        <fgColor rgb="FFFFEB9C"/>
        <bgColor indexed="64"/>
      </patternFill>
    </fill>
    <fill>
      <patternFill patternType="solid">
        <fgColor indexed="22"/>
        <bgColor indexed="64"/>
      </patternFill>
    </fill>
    <fill>
      <patternFill patternType="solid">
        <fgColor theme="0" tint="-0.249977111117893"/>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8"/>
      </top>
      <bottom style="double">
        <color indexed="8"/>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medium">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3190">
    <xf numFmtId="0" fontId="0" fillId="0" borderId="0"/>
    <xf numFmtId="0" fontId="2" fillId="0" borderId="0"/>
    <xf numFmtId="0" fontId="4" fillId="0" borderId="0"/>
    <xf numFmtId="0" fontId="4" fillId="0" borderId="0"/>
    <xf numFmtId="0" fontId="5" fillId="0" borderId="0"/>
    <xf numFmtId="0" fontId="2" fillId="0" borderId="0"/>
    <xf numFmtId="0" fontId="24" fillId="0" borderId="0"/>
    <xf numFmtId="0" fontId="2" fillId="0" borderId="0"/>
    <xf numFmtId="0" fontId="27" fillId="0" borderId="0"/>
    <xf numFmtId="0" fontId="27" fillId="0" borderId="0"/>
    <xf numFmtId="0" fontId="31" fillId="0" borderId="0"/>
    <xf numFmtId="0" fontId="31" fillId="0" borderId="0"/>
    <xf numFmtId="0" fontId="2" fillId="0" borderId="0"/>
    <xf numFmtId="0" fontId="2" fillId="0" borderId="0"/>
    <xf numFmtId="0" fontId="31" fillId="0" borderId="0"/>
    <xf numFmtId="0" fontId="2" fillId="0" borderId="0"/>
    <xf numFmtId="0" fontId="83" fillId="0" borderId="20" applyNumberFormat="0" applyFill="0" applyAlignment="0" applyProtection="0"/>
    <xf numFmtId="0" fontId="39" fillId="25" borderId="0" applyNumberFormat="0" applyBorder="0" applyAlignment="0" applyProtection="0"/>
    <xf numFmtId="0" fontId="39" fillId="26"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84" fillId="0" borderId="21" applyNumberFormat="0" applyFill="0" applyAlignment="0" applyProtection="0"/>
    <xf numFmtId="0" fontId="39" fillId="27" borderId="0" applyNumberFormat="0" applyBorder="0" applyAlignment="0" applyProtection="0"/>
    <xf numFmtId="0" fontId="39" fillId="28"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125" fillId="29" borderId="0" applyNumberFormat="0" applyBorder="0" applyAlignment="0" applyProtection="0"/>
    <xf numFmtId="0" fontId="1"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4" fillId="3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4"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25" fillId="31" borderId="0" applyNumberFormat="0" applyBorder="0" applyAlignment="0" applyProtection="0"/>
    <xf numFmtId="0" fontId="1"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4" fillId="32"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25" fillId="33" borderId="0" applyNumberFormat="0" applyBorder="0" applyAlignment="0" applyProtection="0"/>
    <xf numFmtId="0" fontId="1"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4"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25" fillId="35" borderId="0" applyNumberFormat="0" applyBorder="0" applyAlignment="0" applyProtection="0"/>
    <xf numFmtId="0" fontId="1"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4" fillId="30"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25" fillId="19" borderId="0" applyNumberFormat="0" applyBorder="0" applyAlignment="0" applyProtection="0"/>
    <xf numFmtId="0" fontId="1" fillId="19"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25" fillId="23" borderId="0" applyNumberFormat="0" applyBorder="0" applyAlignment="0" applyProtection="0"/>
    <xf numFmtId="0" fontId="1" fillId="23"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5" fillId="29" borderId="0" applyNumberFormat="0" applyBorder="0" applyAlignment="0" applyProtection="0"/>
    <xf numFmtId="0" fontId="55" fillId="31" borderId="0" applyNumberFormat="0" applyBorder="0" applyAlignment="0" applyProtection="0"/>
    <xf numFmtId="0" fontId="55" fillId="33"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55" fillId="32" borderId="0" applyNumberFormat="0" applyBorder="0" applyAlignment="0" applyProtection="0"/>
    <xf numFmtId="0" fontId="4" fillId="29" borderId="0" applyNumberFormat="0" applyBorder="0" applyAlignment="0" applyProtection="0"/>
    <xf numFmtId="0" fontId="55" fillId="29" borderId="0" applyNumberFormat="0" applyBorder="0" applyAlignment="0" applyProtection="0"/>
    <xf numFmtId="0" fontId="4" fillId="31" borderId="0" applyNumberFormat="0" applyBorder="0" applyAlignment="0" applyProtection="0"/>
    <xf numFmtId="0" fontId="55" fillId="31" borderId="0" applyNumberFormat="0" applyBorder="0" applyAlignment="0" applyProtection="0"/>
    <xf numFmtId="0" fontId="4" fillId="33" borderId="0" applyNumberFormat="0" applyBorder="0" applyAlignment="0" applyProtection="0"/>
    <xf numFmtId="0" fontId="55" fillId="33" borderId="0" applyNumberFormat="0" applyBorder="0" applyAlignment="0" applyProtection="0"/>
    <xf numFmtId="0" fontId="4" fillId="35" borderId="0" applyNumberFormat="0" applyBorder="0" applyAlignment="0" applyProtection="0"/>
    <xf numFmtId="0" fontId="55" fillId="35" borderId="0" applyNumberFormat="0" applyBorder="0" applyAlignment="0" applyProtection="0"/>
    <xf numFmtId="0" fontId="4" fillId="36" borderId="0" applyNumberFormat="0" applyBorder="0" applyAlignment="0" applyProtection="0"/>
    <xf numFmtId="0" fontId="55" fillId="36" borderId="0" applyNumberFormat="0" applyBorder="0" applyAlignment="0" applyProtection="0"/>
    <xf numFmtId="0" fontId="4" fillId="32" borderId="0" applyNumberFormat="0" applyBorder="0" applyAlignment="0" applyProtection="0"/>
    <xf numFmtId="0" fontId="55" fillId="32" borderId="0" applyNumberFormat="0" applyBorder="0" applyAlignment="0" applyProtection="0"/>
    <xf numFmtId="0" fontId="4" fillId="37" borderId="0" applyNumberFormat="0" applyBorder="0" applyAlignment="0" applyProtection="0"/>
    <xf numFmtId="0" fontId="4" fillId="29"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29" borderId="0" applyNumberFormat="0" applyBorder="0" applyAlignment="0" applyProtection="0"/>
    <xf numFmtId="0" fontId="4" fillId="38" borderId="0" applyNumberFormat="0" applyBorder="0" applyAlignment="0" applyProtection="0"/>
    <xf numFmtId="0" fontId="4" fillId="31"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1" borderId="0" applyNumberFormat="0" applyBorder="0" applyAlignment="0" applyProtection="0"/>
    <xf numFmtId="0" fontId="4" fillId="39" borderId="0" applyNumberFormat="0" applyBorder="0" applyAlignment="0" applyProtection="0"/>
    <xf numFmtId="0" fontId="4" fillId="33"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35"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5" borderId="0" applyNumberFormat="0" applyBorder="0" applyAlignment="0" applyProtection="0"/>
    <xf numFmtId="0" fontId="4" fillId="40"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36" borderId="0" applyNumberFormat="0" applyBorder="0" applyAlignment="0" applyProtection="0"/>
    <xf numFmtId="0" fontId="4" fillId="38" borderId="0" applyNumberFormat="0" applyBorder="0" applyAlignment="0" applyProtection="0"/>
    <xf numFmtId="0" fontId="4" fillId="32"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2" borderId="0" applyNumberFormat="0" applyBorder="0" applyAlignment="0" applyProtection="0"/>
    <xf numFmtId="0" fontId="85" fillId="0" borderId="22" applyNumberFormat="0" applyFill="0" applyAlignment="0" applyProtection="0"/>
    <xf numFmtId="0" fontId="39" fillId="41" borderId="0" applyNumberFormat="0" applyBorder="0" applyAlignment="0" applyProtection="0"/>
    <xf numFmtId="0" fontId="39" fillId="42"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85" fillId="0" borderId="0" applyNumberFormat="0" applyFill="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125" fillId="10" borderId="0" applyNumberFormat="0" applyBorder="0" applyAlignment="0" applyProtection="0"/>
    <xf numFmtId="0" fontId="1" fillId="10"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4" fillId="46"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125" fillId="13" borderId="0" applyNumberFormat="0" applyBorder="0" applyAlignment="0" applyProtection="0"/>
    <xf numFmtId="0" fontId="1" fillId="13"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34"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125" fillId="48" borderId="0" applyNumberFormat="0" applyBorder="0" applyAlignment="0" applyProtection="0"/>
    <xf numFmtId="0" fontId="1"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4" fillId="49"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4" fillId="35"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25" fillId="17" borderId="0" applyNumberFormat="0" applyBorder="0" applyAlignment="0" applyProtection="0"/>
    <xf numFmtId="0" fontId="1" fillId="17"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4" fillId="46"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125" fillId="20" borderId="0" applyNumberFormat="0" applyBorder="0" applyAlignment="0" applyProtection="0"/>
    <xf numFmtId="0" fontId="1" fillId="20"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34" fillId="50"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125" fillId="24" borderId="0" applyNumberFormat="0" applyBorder="0" applyAlignment="0" applyProtection="0"/>
    <xf numFmtId="0" fontId="1" fillId="24"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4" fillId="3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55" fillId="45"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35" borderId="0" applyNumberFormat="0" applyBorder="0" applyAlignment="0" applyProtection="0"/>
    <xf numFmtId="0" fontId="55" fillId="45" borderId="0" applyNumberFormat="0" applyBorder="0" applyAlignment="0" applyProtection="0"/>
    <xf numFmtId="0" fontId="55" fillId="50" borderId="0" applyNumberFormat="0" applyBorder="0" applyAlignment="0" applyProtection="0"/>
    <xf numFmtId="0" fontId="4" fillId="45" borderId="0" applyNumberFormat="0" applyBorder="0" applyAlignment="0" applyProtection="0"/>
    <xf numFmtId="0" fontId="55" fillId="45" borderId="0" applyNumberFormat="0" applyBorder="0" applyAlignment="0" applyProtection="0"/>
    <xf numFmtId="0" fontId="4" fillId="47" borderId="0" applyNumberFormat="0" applyBorder="0" applyAlignment="0" applyProtection="0"/>
    <xf numFmtId="0" fontId="55" fillId="47" borderId="0" applyNumberFormat="0" applyBorder="0" applyAlignment="0" applyProtection="0"/>
    <xf numFmtId="0" fontId="4" fillId="48" borderId="0" applyNumberFormat="0" applyBorder="0" applyAlignment="0" applyProtection="0"/>
    <xf numFmtId="0" fontId="55" fillId="48" borderId="0" applyNumberFormat="0" applyBorder="0" applyAlignment="0" applyProtection="0"/>
    <xf numFmtId="0" fontId="4" fillId="35" borderId="0" applyNumberFormat="0" applyBorder="0" applyAlignment="0" applyProtection="0"/>
    <xf numFmtId="0" fontId="55" fillId="35" borderId="0" applyNumberFormat="0" applyBorder="0" applyAlignment="0" applyProtection="0"/>
    <xf numFmtId="0" fontId="4" fillId="45" borderId="0" applyNumberFormat="0" applyBorder="0" applyAlignment="0" applyProtection="0"/>
    <xf numFmtId="0" fontId="55" fillId="45" borderId="0" applyNumberFormat="0" applyBorder="0" applyAlignment="0" applyProtection="0"/>
    <xf numFmtId="0" fontId="4" fillId="50" borderId="0" applyNumberFormat="0" applyBorder="0" applyAlignment="0" applyProtection="0"/>
    <xf numFmtId="0" fontId="55" fillId="50" borderId="0" applyNumberFormat="0" applyBorder="0" applyAlignment="0" applyProtection="0"/>
    <xf numFmtId="0" fontId="4" fillId="51" borderId="0" applyNumberFormat="0" applyBorder="0" applyAlignment="0" applyProtection="0"/>
    <xf numFmtId="0" fontId="4" fillId="45"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45" borderId="0" applyNumberFormat="0" applyBorder="0" applyAlignment="0" applyProtection="0"/>
    <xf numFmtId="0" fontId="4" fillId="52" borderId="0" applyNumberFormat="0" applyBorder="0" applyAlignment="0" applyProtection="0"/>
    <xf numFmtId="0" fontId="4" fillId="47"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47" borderId="0" applyNumberFormat="0" applyBorder="0" applyAlignment="0" applyProtection="0"/>
    <xf numFmtId="0" fontId="4" fillId="53" borderId="0" applyNumberFormat="0" applyBorder="0" applyAlignment="0" applyProtection="0"/>
    <xf numFmtId="0" fontId="4" fillId="48"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48" borderId="0" applyNumberFormat="0" applyBorder="0" applyAlignment="0" applyProtection="0"/>
    <xf numFmtId="0" fontId="4" fillId="51" borderId="0" applyNumberFormat="0" applyBorder="0" applyAlignment="0" applyProtection="0"/>
    <xf numFmtId="0" fontId="4" fillId="35"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35" borderId="0" applyNumberFormat="0" applyBorder="0" applyAlignment="0" applyProtection="0"/>
    <xf numFmtId="0" fontId="4" fillId="54" borderId="0" applyNumberFormat="0" applyBorder="0" applyAlignment="0" applyProtection="0"/>
    <xf numFmtId="0" fontId="4" fillId="45"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45" borderId="0" applyNumberFormat="0" applyBorder="0" applyAlignment="0" applyProtection="0"/>
    <xf numFmtId="0" fontId="4" fillId="38" borderId="0" applyNumberFormat="0" applyBorder="0" applyAlignment="0" applyProtection="0"/>
    <xf numFmtId="0" fontId="4" fillId="50"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50"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39" fillId="55"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39"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126" fillId="11" borderId="0" applyNumberFormat="0" applyBorder="0" applyAlignment="0" applyProtection="0"/>
    <xf numFmtId="0" fontId="21" fillId="11"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39"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39"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126" fillId="14" borderId="0" applyNumberFormat="0" applyBorder="0" applyAlignment="0" applyProtection="0"/>
    <xf numFmtId="0" fontId="21" fillId="14"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39"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39"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126" fillId="48" borderId="0" applyNumberFormat="0" applyBorder="0" applyAlignment="0" applyProtection="0"/>
    <xf numFmtId="0" fontId="21"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46"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126" fillId="44" borderId="0" applyNumberFormat="0" applyBorder="0" applyAlignment="0" applyProtection="0"/>
    <xf numFmtId="0" fontId="21"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126" fillId="21" borderId="0" applyNumberFormat="0" applyBorder="0" applyAlignment="0" applyProtection="0"/>
    <xf numFmtId="0" fontId="21" fillId="21"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39" fillId="32"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39"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126" fillId="59" borderId="0" applyNumberFormat="0" applyBorder="0" applyAlignment="0" applyProtection="0"/>
    <xf numFmtId="0" fontId="21"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77" fillId="58" borderId="0" applyNumberFormat="0" applyBorder="0" applyAlignment="0" applyProtection="0"/>
    <xf numFmtId="0" fontId="77" fillId="47" borderId="0" applyNumberFormat="0" applyBorder="0" applyAlignment="0" applyProtection="0"/>
    <xf numFmtId="0" fontId="77" fillId="48" borderId="0" applyNumberFormat="0" applyBorder="0" applyAlignment="0" applyProtection="0"/>
    <xf numFmtId="0" fontId="77" fillId="44" borderId="0" applyNumberFormat="0" applyBorder="0" applyAlignment="0" applyProtection="0"/>
    <xf numFmtId="0" fontId="77" fillId="55" borderId="0" applyNumberFormat="0" applyBorder="0" applyAlignment="0" applyProtection="0"/>
    <xf numFmtId="0" fontId="77" fillId="59" borderId="0" applyNumberFormat="0" applyBorder="0" applyAlignment="0" applyProtection="0"/>
    <xf numFmtId="0" fontId="39" fillId="58" borderId="0" applyNumberFormat="0" applyBorder="0" applyAlignment="0" applyProtection="0"/>
    <xf numFmtId="0" fontId="77" fillId="58" borderId="0" applyNumberFormat="0" applyBorder="0" applyAlignment="0" applyProtection="0"/>
    <xf numFmtId="0" fontId="39" fillId="47" borderId="0" applyNumberFormat="0" applyBorder="0" applyAlignment="0" applyProtection="0"/>
    <xf numFmtId="0" fontId="77" fillId="47" borderId="0" applyNumberFormat="0" applyBorder="0" applyAlignment="0" applyProtection="0"/>
    <xf numFmtId="0" fontId="39" fillId="48" borderId="0" applyNumberFormat="0" applyBorder="0" applyAlignment="0" applyProtection="0"/>
    <xf numFmtId="0" fontId="77" fillId="48" borderId="0" applyNumberFormat="0" applyBorder="0" applyAlignment="0" applyProtection="0"/>
    <xf numFmtId="0" fontId="39" fillId="44" borderId="0" applyNumberFormat="0" applyBorder="0" applyAlignment="0" applyProtection="0"/>
    <xf numFmtId="0" fontId="77" fillId="44" borderId="0" applyNumberFormat="0" applyBorder="0" applyAlignment="0" applyProtection="0"/>
    <xf numFmtId="0" fontId="39" fillId="55" borderId="0" applyNumberFormat="0" applyBorder="0" applyAlignment="0" applyProtection="0"/>
    <xf numFmtId="0" fontId="77" fillId="55" borderId="0" applyNumberFormat="0" applyBorder="0" applyAlignment="0" applyProtection="0"/>
    <xf numFmtId="0" fontId="39" fillId="59" borderId="0" applyNumberFormat="0" applyBorder="0" applyAlignment="0" applyProtection="0"/>
    <xf numFmtId="0" fontId="77" fillId="59" borderId="0" applyNumberFormat="0" applyBorder="0" applyAlignment="0" applyProtection="0"/>
    <xf numFmtId="0" fontId="39" fillId="25" borderId="0" applyNumberFormat="0" applyBorder="0" applyAlignment="0" applyProtection="0"/>
    <xf numFmtId="0" fontId="39" fillId="58" borderId="0" applyNumberFormat="0" applyBorder="0" applyAlignment="0" applyProtection="0"/>
    <xf numFmtId="0" fontId="39" fillId="25" borderId="0" applyNumberFormat="0" applyBorder="0" applyAlignment="0" applyProtection="0"/>
    <xf numFmtId="0" fontId="39" fillId="58"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39" fillId="48" borderId="0" applyNumberFormat="0" applyBorder="0" applyAlignment="0" applyProtection="0"/>
    <xf numFmtId="0" fontId="39" fillId="53" borderId="0" applyNumberFormat="0" applyBorder="0" applyAlignment="0" applyProtection="0"/>
    <xf numFmtId="0" fontId="39" fillId="48" borderId="0" applyNumberFormat="0" applyBorder="0" applyAlignment="0" applyProtection="0"/>
    <xf numFmtId="0" fontId="39" fillId="51" borderId="0" applyNumberFormat="0" applyBorder="0" applyAlignment="0" applyProtection="0"/>
    <xf numFmtId="0" fontId="39" fillId="44" borderId="0" applyNumberFormat="0" applyBorder="0" applyAlignment="0" applyProtection="0"/>
    <xf numFmtId="0" fontId="39" fillId="51" borderId="0" applyNumberFormat="0" applyBorder="0" applyAlignment="0" applyProtection="0"/>
    <xf numFmtId="0" fontId="39" fillId="44"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25" borderId="0" applyNumberFormat="0" applyBorder="0" applyAlignment="0" applyProtection="0"/>
    <xf numFmtId="0" fontId="39" fillId="55" borderId="0" applyNumberFormat="0" applyBorder="0" applyAlignment="0" applyProtection="0"/>
    <xf numFmtId="0" fontId="39" fillId="38" borderId="0" applyNumberFormat="0" applyBorder="0" applyAlignment="0" applyProtection="0"/>
    <xf numFmtId="0" fontId="39" fillId="59" borderId="0" applyNumberFormat="0" applyBorder="0" applyAlignment="0" applyProtection="0"/>
    <xf numFmtId="0" fontId="39" fillId="38" borderId="0" applyNumberFormat="0" applyBorder="0" applyAlignment="0" applyProtection="0"/>
    <xf numFmtId="0" fontId="39" fillId="59" borderId="0" applyNumberFormat="0" applyBorder="0" applyAlignment="0" applyProtection="0"/>
    <xf numFmtId="179" fontId="100" fillId="0" borderId="0" applyFont="0" applyFill="0" applyBorder="0" applyAlignment="0" applyProtection="0"/>
    <xf numFmtId="180" fontId="100" fillId="0" borderId="0" applyFont="0" applyFill="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39" fillId="55"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39"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126" fillId="9" borderId="0" applyNumberFormat="0" applyBorder="0" applyAlignment="0" applyProtection="0"/>
    <xf numFmtId="0" fontId="21" fillId="9"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39"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39"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126" fillId="12" borderId="0" applyNumberFormat="0" applyBorder="0" applyAlignment="0" applyProtection="0"/>
    <xf numFmtId="0" fontId="21" fillId="12"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39" fillId="48"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39"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126" fillId="15" borderId="0" applyNumberFormat="0" applyBorder="0" applyAlignment="0" applyProtection="0"/>
    <xf numFmtId="0" fontId="21" fillId="15"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2"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61"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39"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126" fillId="16" borderId="0" applyNumberFormat="0" applyBorder="0" applyAlignment="0" applyProtection="0"/>
    <xf numFmtId="0" fontId="21" fillId="16"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39"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126" fillId="18" borderId="0" applyNumberFormat="0" applyBorder="0" applyAlignment="0" applyProtection="0"/>
    <xf numFmtId="0" fontId="21" fillId="18"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39"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39"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126" fillId="22" borderId="0" applyNumberFormat="0" applyBorder="0" applyAlignment="0" applyProtection="0"/>
    <xf numFmtId="0" fontId="21" fillId="22"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81" fillId="0" borderId="0" applyNumberFormat="0" applyFill="0" applyBorder="0" applyAlignment="0" applyProtection="0"/>
    <xf numFmtId="0" fontId="41" fillId="37" borderId="23" applyNumberFormat="0" applyAlignment="0" applyProtection="0"/>
    <xf numFmtId="0" fontId="41" fillId="46" borderId="23" applyNumberFormat="0" applyAlignment="0" applyProtection="0"/>
    <xf numFmtId="0" fontId="41" fillId="37" borderId="23" applyNumberFormat="0" applyAlignment="0" applyProtection="0"/>
    <xf numFmtId="0" fontId="41" fillId="46" borderId="23" applyNumberFormat="0" applyAlignment="0" applyProtection="0"/>
    <xf numFmtId="171" fontId="2" fillId="0" borderId="0" applyFont="0" applyFill="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40"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40"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127" fillId="3" borderId="0" applyNumberFormat="0" applyBorder="0" applyAlignment="0" applyProtection="0"/>
    <xf numFmtId="0" fontId="12" fillId="3"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8" fillId="31" borderId="0" applyNumberFormat="0" applyBorder="0" applyAlignment="0" applyProtection="0"/>
    <xf numFmtId="0" fontId="50" fillId="0" borderId="0" applyNumberFormat="0" applyFill="0" applyBorder="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41" fillId="30" borderId="23" applyNumberFormat="0" applyAlignment="0" applyProtection="0"/>
    <xf numFmtId="0" fontId="62" fillId="46" borderId="23" applyNumberFormat="0" applyAlignment="0" applyProtection="0"/>
    <xf numFmtId="0" fontId="62" fillId="46" borderId="23" applyNumberFormat="0" applyAlignment="0" applyProtection="0"/>
    <xf numFmtId="0" fontId="41"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128" fillId="6" borderId="13" applyNumberFormat="0" applyAlignment="0" applyProtection="0"/>
    <xf numFmtId="0" fontId="15" fillId="6" borderId="1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2" fillId="46" borderId="23"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42"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42"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129" fillId="7" borderId="16" applyNumberFormat="0" applyAlignment="0" applyProtection="0"/>
    <xf numFmtId="0" fontId="17" fillId="7" borderId="16"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0" fontId="63" fillId="60" borderId="24" applyNumberFormat="0" applyAlignment="0" applyProtection="0"/>
    <xf numFmtId="173" fontId="2" fillId="0" borderId="0" applyFont="0" applyFill="0" applyBorder="0" applyAlignment="0" applyProtection="0"/>
    <xf numFmtId="169" fontId="55"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1" fontId="2" fillId="0" borderId="0" applyFont="0" applyFill="0" applyBorder="0" applyAlignment="0" applyProtection="0"/>
    <xf numFmtId="178"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2"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0"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22" fillId="0" borderId="0" applyFill="0" applyBorder="0" applyAlignment="0" applyProtection="0"/>
    <xf numFmtId="43" fontId="31" fillId="0" borderId="0" applyFill="0" applyBorder="0" applyAlignment="0" applyProtection="0"/>
    <xf numFmtId="43" fontId="31" fillId="0" borderId="0" applyFill="0" applyBorder="0" applyAlignment="0" applyProtection="0"/>
    <xf numFmtId="43" fontId="31" fillId="0" borderId="0" applyFill="0" applyBorder="0" applyAlignment="0" applyProtection="0"/>
    <xf numFmtId="43" fontId="31" fillId="0" borderId="0" applyFill="0" applyBorder="0" applyAlignment="0" applyProtection="0"/>
    <xf numFmtId="43" fontId="4" fillId="0" borderId="0" applyFont="0" applyFill="0" applyBorder="0" applyAlignment="0" applyProtection="0"/>
    <xf numFmtId="172" fontId="2"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22" fillId="0" borderId="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 fillId="0" borderId="0" applyFont="0" applyFill="0" applyBorder="0" applyAlignment="0" applyProtection="0"/>
    <xf numFmtId="43" fontId="22" fillId="0" borderId="0" applyFill="0" applyBorder="0" applyAlignment="0" applyProtection="0"/>
    <xf numFmtId="43" fontId="22" fillId="0" borderId="0" applyFill="0" applyBorder="0" applyAlignment="0" applyProtection="0"/>
    <xf numFmtId="172" fontId="5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71" fontId="31" fillId="0" borderId="0" applyFont="0" applyFill="0" applyBorder="0" applyAlignment="0" applyProtection="0"/>
    <xf numFmtId="171" fontId="2" fillId="0" borderId="0" applyFont="0" applyFill="0" applyBorder="0" applyAlignment="0" applyProtection="0"/>
    <xf numFmtId="171" fontId="31"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65"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5" fontId="2" fillId="0" borderId="0" applyFont="0" applyFill="0" applyBorder="0" applyAlignment="0" applyProtection="0"/>
    <xf numFmtId="172" fontId="2" fillId="0" borderId="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71" fontId="2" fillId="0" borderId="0" applyFont="0" applyFill="0" applyBorder="0" applyAlignment="0" applyProtection="0"/>
    <xf numFmtId="170" fontId="55" fillId="0" borderId="0" applyFont="0" applyFill="0" applyBorder="0" applyAlignment="0" applyProtection="0"/>
    <xf numFmtId="167" fontId="22" fillId="0" borderId="0" applyFill="0" applyBorder="0" applyAlignment="0" applyProtection="0"/>
    <xf numFmtId="168" fontId="31" fillId="0" borderId="0" applyFont="0" applyFill="0" applyBorder="0" applyAlignment="0" applyProtection="0"/>
    <xf numFmtId="168" fontId="2" fillId="0" borderId="0" applyFont="0" applyFill="0" applyBorder="0" applyAlignment="0" applyProtection="0"/>
    <xf numFmtId="164" fontId="24" fillId="0" borderId="0" applyFont="0" applyFill="0" applyBorder="0" applyAlignment="0" applyProtection="0"/>
    <xf numFmtId="168" fontId="31" fillId="0" borderId="0" applyFont="0" applyFill="0" applyBorder="0" applyAlignment="0" applyProtection="0"/>
    <xf numFmtId="164" fontId="24" fillId="0" borderId="0" applyFont="0" applyFill="0" applyBorder="0" applyAlignment="0" applyProtection="0"/>
    <xf numFmtId="168" fontId="31" fillId="0" borderId="0" applyFill="0" applyBorder="0" applyAlignment="0" applyProtection="0"/>
    <xf numFmtId="0" fontId="31" fillId="0" borderId="25">
      <alignment textRotation="90"/>
    </xf>
    <xf numFmtId="0" fontId="31" fillId="0" borderId="25">
      <alignment textRotation="90"/>
    </xf>
    <xf numFmtId="174" fontId="64" fillId="0" borderId="0">
      <protection locked="0"/>
    </xf>
    <xf numFmtId="181" fontId="105" fillId="0" borderId="0">
      <protection locked="0"/>
    </xf>
    <xf numFmtId="174" fontId="64" fillId="0" borderId="0">
      <protection locked="0"/>
    </xf>
    <xf numFmtId="174" fontId="64" fillId="0" borderId="0">
      <protection locked="0"/>
    </xf>
    <xf numFmtId="174" fontId="115" fillId="0" borderId="0">
      <protection locked="0"/>
    </xf>
    <xf numFmtId="181" fontId="105" fillId="0" borderId="0">
      <protection locked="0"/>
    </xf>
    <xf numFmtId="41" fontId="2" fillId="0" borderId="0" applyFont="0" applyFill="0" applyBorder="0" applyAlignment="0" applyProtection="0"/>
    <xf numFmtId="43" fontId="2" fillId="0" borderId="0" applyFont="0" applyFill="0" applyBorder="0" applyAlignment="0" applyProtection="0"/>
    <xf numFmtId="0" fontId="106" fillId="0" borderId="0" applyNumberFormat="0"/>
    <xf numFmtId="0" fontId="116" fillId="0" borderId="0" applyNumberFormat="0"/>
    <xf numFmtId="0" fontId="55" fillId="0" borderId="0"/>
    <xf numFmtId="0" fontId="28" fillId="0" borderId="0"/>
    <xf numFmtId="177" fontId="130" fillId="0" borderId="0"/>
    <xf numFmtId="0" fontId="4" fillId="0" borderId="0"/>
    <xf numFmtId="0" fontId="4" fillId="0" borderId="0"/>
    <xf numFmtId="177" fontId="131" fillId="0" borderId="0"/>
    <xf numFmtId="0" fontId="4" fillId="0" borderId="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3"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3" fillId="0" borderId="0" applyNumberFormat="0" applyFill="0" applyBorder="0" applyAlignment="0" applyProtection="0"/>
    <xf numFmtId="0" fontId="65" fillId="0" borderId="0" applyNumberFormat="0" applyFill="0" applyBorder="0" applyAlignment="0" applyProtection="0"/>
    <xf numFmtId="0" fontId="43" fillId="0" borderId="0" applyNumberFormat="0" applyFill="0" applyBorder="0" applyAlignment="0" applyProtection="0"/>
    <xf numFmtId="0" fontId="31" fillId="0" borderId="0"/>
    <xf numFmtId="0" fontId="65" fillId="0" borderId="0" applyNumberFormat="0" applyFill="0" applyBorder="0" applyAlignment="0" applyProtection="0"/>
    <xf numFmtId="0" fontId="65" fillId="0" borderId="0" applyNumberFormat="0" applyFill="0" applyBorder="0" applyAlignment="0" applyProtection="0"/>
    <xf numFmtId="0" fontId="132" fillId="0" borderId="0" applyNumberFormat="0" applyFill="0" applyBorder="0" applyAlignment="0" applyProtection="0"/>
    <xf numFmtId="0" fontId="19"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5" fontId="64" fillId="0" borderId="0">
      <protection locked="0"/>
    </xf>
    <xf numFmtId="175" fontId="105" fillId="0" borderId="0">
      <protection locked="0"/>
    </xf>
    <xf numFmtId="175" fontId="64" fillId="0" borderId="0">
      <protection locked="0"/>
    </xf>
    <xf numFmtId="175" fontId="64" fillId="0" borderId="0">
      <protection locked="0"/>
    </xf>
    <xf numFmtId="175" fontId="115" fillId="0" borderId="0">
      <protection locked="0"/>
    </xf>
    <xf numFmtId="175" fontId="105" fillId="0" borderId="0">
      <protection locked="0"/>
    </xf>
    <xf numFmtId="0" fontId="82"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44"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44" fillId="33" borderId="0" applyNumberFormat="0" applyBorder="0" applyAlignment="0" applyProtection="0"/>
    <xf numFmtId="0" fontId="66" fillId="33" borderId="0" applyNumberFormat="0" applyBorder="0" applyAlignment="0" applyProtection="0"/>
    <xf numFmtId="0" fontId="44" fillId="62"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133" fillId="2" borderId="0" applyNumberFormat="0" applyBorder="0" applyAlignment="0" applyProtection="0"/>
    <xf numFmtId="0" fontId="11" fillId="2"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6" fillId="33" borderId="0" applyNumberFormat="0" applyBorder="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51" fillId="0" borderId="26"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56"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134" fillId="0" borderId="10" applyNumberFormat="0" applyFill="0" applyAlignment="0" applyProtection="0"/>
    <xf numFmtId="0" fontId="8" fillId="0" borderId="1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52"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57"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135" fillId="0" borderId="11" applyNumberFormat="0" applyFill="0" applyAlignment="0" applyProtection="0"/>
    <xf numFmtId="0" fontId="9" fillId="0" borderId="1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8" fillId="0" borderId="21"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53" fillId="0" borderId="27"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58"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136" fillId="0" borderId="12" applyNumberFormat="0" applyFill="0" applyAlignment="0" applyProtection="0"/>
    <xf numFmtId="0" fontId="10" fillId="0" borderId="1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22"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3"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136" fillId="0" borderId="0" applyNumberFormat="0" applyFill="0" applyBorder="0" applyAlignment="0" applyProtection="0"/>
    <xf numFmtId="0" fontId="10"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176" fontId="107" fillId="0" borderId="0">
      <protection locked="0"/>
    </xf>
    <xf numFmtId="176" fontId="70" fillId="0" borderId="0">
      <protection locked="0"/>
    </xf>
    <xf numFmtId="176" fontId="117" fillId="0" borderId="0">
      <protection locked="0"/>
    </xf>
    <xf numFmtId="176" fontId="70" fillId="0" borderId="0">
      <protection locked="0"/>
    </xf>
    <xf numFmtId="176" fontId="70" fillId="0" borderId="0">
      <protection locked="0"/>
    </xf>
    <xf numFmtId="176" fontId="107" fillId="0" borderId="0">
      <protection locked="0"/>
    </xf>
    <xf numFmtId="176" fontId="70" fillId="0" borderId="0">
      <protection locked="0"/>
    </xf>
    <xf numFmtId="176" fontId="70" fillId="0" borderId="0">
      <protection locked="0"/>
    </xf>
    <xf numFmtId="176" fontId="117" fillId="0" borderId="0">
      <protection locked="0"/>
    </xf>
    <xf numFmtId="176" fontId="107" fillId="0" borderId="0">
      <protection locked="0"/>
    </xf>
    <xf numFmtId="0" fontId="108" fillId="63" borderId="0"/>
    <xf numFmtId="0" fontId="118" fillId="64" borderId="0"/>
    <xf numFmtId="0" fontId="109" fillId="1" borderId="0"/>
    <xf numFmtId="0" fontId="119" fillId="65" borderId="0"/>
    <xf numFmtId="0" fontId="110" fillId="0" borderId="0"/>
    <xf numFmtId="0" fontId="120" fillId="0" borderId="0"/>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37" fillId="0" borderId="0" applyNumberFormat="0" applyFill="0" applyBorder="0" applyAlignment="0" applyProtection="0"/>
    <xf numFmtId="0" fontId="45" fillId="38" borderId="23" applyNumberFormat="0" applyAlignment="0" applyProtection="0"/>
    <xf numFmtId="0" fontId="45" fillId="32" borderId="23" applyNumberFormat="0" applyAlignment="0" applyProtection="0"/>
    <xf numFmtId="0" fontId="45" fillId="38" borderId="23" applyNumberFormat="0" applyAlignment="0" applyProtection="0"/>
    <xf numFmtId="0" fontId="45"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45"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45"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138" fillId="5" borderId="13" applyNumberFormat="0" applyAlignment="0" applyProtection="0"/>
    <xf numFmtId="0" fontId="13" fillId="5" borderId="1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71" fillId="32" borderId="23" applyNumberFormat="0" applyAlignment="0" applyProtection="0"/>
    <xf numFmtId="0" fontId="92" fillId="0" borderId="0" applyNumberFormat="0" applyFill="0" applyBorder="0" applyAlignment="0" applyProtection="0"/>
    <xf numFmtId="0" fontId="89" fillId="46" borderId="28" applyNumberFormat="0" applyAlignment="0" applyProtection="0"/>
    <xf numFmtId="0" fontId="86" fillId="32" borderId="23" applyNumberFormat="0" applyAlignment="0" applyProtection="0"/>
    <xf numFmtId="0" fontId="48" fillId="37" borderId="28" applyNumberFormat="0" applyAlignment="0" applyProtection="0"/>
    <xf numFmtId="0" fontId="48" fillId="46" borderId="28" applyNumberFormat="0" applyAlignment="0" applyProtection="0"/>
    <xf numFmtId="0" fontId="48" fillId="37" borderId="28" applyNumberFormat="0" applyAlignment="0" applyProtection="0"/>
    <xf numFmtId="0" fontId="48" fillId="46" borderId="28" applyNumberFormat="0" applyAlignment="0" applyProtection="0"/>
    <xf numFmtId="0" fontId="100" fillId="0" borderId="0"/>
    <xf numFmtId="171" fontId="2" fillId="0" borderId="0" applyFont="0" applyFill="0" applyBorder="0" applyAlignment="0" applyProtection="0"/>
    <xf numFmtId="176" fontId="64" fillId="0" borderId="29">
      <protection locked="0"/>
    </xf>
    <xf numFmtId="0" fontId="49" fillId="0" borderId="30" applyNumberFormat="0" applyFill="0" applyAlignment="0" applyProtection="0"/>
    <xf numFmtId="176" fontId="64" fillId="0" borderId="29">
      <protection locked="0"/>
    </xf>
    <xf numFmtId="0" fontId="49" fillId="0" borderId="30" applyNumberFormat="0" applyFill="0" applyAlignment="0" applyProtection="0"/>
    <xf numFmtId="0" fontId="121" fillId="0" borderId="31">
      <alignment vertical="center"/>
    </xf>
    <xf numFmtId="0" fontId="44" fillId="33" borderId="0" applyNumberFormat="0" applyBorder="0" applyAlignment="0" applyProtection="0"/>
    <xf numFmtId="0" fontId="44" fillId="62" borderId="0" applyNumberFormat="0" applyBorder="0" applyAlignment="0" applyProtection="0"/>
    <xf numFmtId="0" fontId="44" fillId="33" borderId="0" applyNumberFormat="0" applyBorder="0" applyAlignment="0" applyProtection="0"/>
    <xf numFmtId="0" fontId="122" fillId="0" borderId="31">
      <alignment vertical="center"/>
    </xf>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46"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46"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139" fillId="0" borderId="15" applyNumberFormat="0" applyFill="0" applyAlignment="0" applyProtection="0"/>
    <xf numFmtId="0" fontId="16" fillId="0" borderId="15"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72" fillId="0" borderId="32" applyNumberFormat="0" applyFill="0" applyAlignment="0" applyProtection="0"/>
    <xf numFmtId="0" fontId="114" fillId="0" borderId="33">
      <alignment vertical="top" wrapText="1"/>
    </xf>
    <xf numFmtId="0" fontId="47" fillId="53" borderId="0" applyNumberFormat="0" applyBorder="0" applyAlignment="0" applyProtection="0"/>
    <xf numFmtId="0" fontId="47" fillId="49"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49" borderId="0" applyNumberFormat="0" applyBorder="0" applyAlignment="0" applyProtection="0"/>
    <xf numFmtId="0" fontId="22" fillId="70" borderId="9" applyNumberFormat="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47"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47" fillId="49" borderId="0" applyNumberFormat="0" applyBorder="0" applyAlignment="0" applyProtection="0"/>
    <xf numFmtId="0" fontId="73" fillId="49" borderId="0" applyNumberFormat="0" applyBorder="0" applyAlignment="0" applyProtection="0"/>
    <xf numFmtId="0" fontId="47" fillId="53"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40" fillId="4" borderId="0" applyNumberFormat="0" applyBorder="0" applyAlignment="0" applyProtection="0"/>
    <xf numFmtId="0" fontId="141" fillId="4"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88" fillId="49" borderId="0" applyNumberFormat="0" applyBorder="0" applyAlignment="0" applyProtection="0"/>
    <xf numFmtId="0" fontId="31" fillId="0" borderId="0"/>
    <xf numFmtId="0" fontId="2" fillId="0" borderId="0"/>
    <xf numFmtId="0" fontId="2" fillId="0" borderId="0"/>
    <xf numFmtId="0" fontId="142" fillId="0" borderId="0"/>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1" fillId="66" borderId="0">
      <alignment vertical="center" wrapText="1"/>
    </xf>
    <xf numFmtId="0" fontId="32" fillId="0" borderId="0"/>
    <xf numFmtId="0" fontId="1" fillId="0" borderId="0"/>
    <xf numFmtId="0" fontId="2" fillId="0" borderId="0"/>
    <xf numFmtId="0" fontId="2" fillId="0" borderId="0"/>
    <xf numFmtId="0" fontId="25" fillId="0" borderId="0"/>
    <xf numFmtId="0" fontId="23" fillId="0" borderId="0"/>
    <xf numFmtId="0" fontId="99" fillId="0" borderId="0"/>
    <xf numFmtId="0" fontId="99" fillId="0" borderId="0"/>
    <xf numFmtId="0" fontId="2" fillId="0" borderId="0"/>
    <xf numFmtId="0" fontId="2" fillId="0" borderId="0"/>
    <xf numFmtId="0" fontId="1" fillId="0" borderId="0"/>
    <xf numFmtId="0" fontId="1" fillId="0" borderId="0"/>
    <xf numFmtId="0" fontId="2"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24" fillId="0" borderId="0"/>
    <xf numFmtId="0" fontId="98" fillId="0" borderId="0"/>
    <xf numFmtId="0" fontId="36" fillId="0" borderId="0"/>
    <xf numFmtId="0" fontId="98" fillId="0" borderId="0"/>
    <xf numFmtId="0" fontId="22" fillId="0" borderId="0"/>
    <xf numFmtId="0" fontId="31" fillId="0" borderId="0"/>
    <xf numFmtId="0" fontId="22" fillId="0" borderId="0"/>
    <xf numFmtId="0" fontId="31" fillId="0" borderId="0"/>
    <xf numFmtId="0" fontId="22" fillId="0" borderId="0"/>
    <xf numFmtId="0" fontId="2" fillId="0" borderId="0"/>
    <xf numFmtId="0" fontId="96" fillId="0" borderId="0"/>
    <xf numFmtId="0" fontId="4" fillId="0" borderId="0"/>
    <xf numFmtId="0" fontId="96" fillId="0" borderId="0"/>
    <xf numFmtId="0" fontId="4" fillId="0" borderId="0"/>
    <xf numFmtId="0" fontId="4" fillId="0" borderId="0"/>
    <xf numFmtId="0" fontId="2" fillId="0" borderId="0"/>
    <xf numFmtId="0" fontId="4" fillId="0" borderId="0"/>
    <xf numFmtId="0" fontId="25" fillId="0" borderId="0"/>
    <xf numFmtId="0" fontId="24" fillId="0" borderId="0"/>
    <xf numFmtId="0" fontId="25" fillId="0" borderId="0"/>
    <xf numFmtId="0" fontId="25" fillId="0" borderId="0"/>
    <xf numFmtId="0" fontId="24" fillId="0" borderId="0"/>
    <xf numFmtId="0" fontId="2" fillId="0" borderId="0"/>
    <xf numFmtId="0" fontId="24" fillId="0" borderId="0"/>
    <xf numFmtId="0" fontId="36" fillId="0" borderId="0"/>
    <xf numFmtId="0" fontId="24" fillId="0" borderId="0"/>
    <xf numFmtId="0" fontId="31" fillId="0" borderId="0"/>
    <xf numFmtId="0" fontId="24" fillId="0" borderId="0"/>
    <xf numFmtId="0" fontId="24" fillId="0" borderId="0"/>
    <xf numFmtId="0" fontId="2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31"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37" fillId="0" borderId="0"/>
    <xf numFmtId="0" fontId="22" fillId="0" borderId="0"/>
    <xf numFmtId="0" fontId="4" fillId="0" borderId="0"/>
    <xf numFmtId="0" fontId="4" fillId="0" borderId="0"/>
    <xf numFmtId="0" fontId="4" fillId="0" borderId="0"/>
    <xf numFmtId="0" fontId="31" fillId="0" borderId="0"/>
    <xf numFmtId="0" fontId="22" fillId="0" borderId="0"/>
    <xf numFmtId="0" fontId="4"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0" borderId="0"/>
    <xf numFmtId="0" fontId="22" fillId="0" borderId="0"/>
    <xf numFmtId="0" fontId="37" fillId="0" borderId="0"/>
    <xf numFmtId="0" fontId="23" fillId="0" borderId="0"/>
    <xf numFmtId="0" fontId="98" fillId="0" borderId="0"/>
    <xf numFmtId="0" fontId="98"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55" fillId="0" borderId="0"/>
    <xf numFmtId="0" fontId="2" fillId="0" borderId="0"/>
    <xf numFmtId="0" fontId="22" fillId="0" borderId="0"/>
    <xf numFmtId="0" fontId="55" fillId="0" borderId="0"/>
    <xf numFmtId="0" fontId="22" fillId="0" borderId="0"/>
    <xf numFmtId="0" fontId="31" fillId="0" borderId="0"/>
    <xf numFmtId="0" fontId="2" fillId="0" borderId="0"/>
    <xf numFmtId="0" fontId="22" fillId="0" borderId="0"/>
    <xf numFmtId="0" fontId="2" fillId="0" borderId="0" applyNumberFormat="0" applyFill="0" applyBorder="0" applyAlignment="0" applyProtection="0"/>
    <xf numFmtId="0" fontId="10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25" fillId="0" borderId="0"/>
    <xf numFmtId="0" fontId="4" fillId="0" borderId="0"/>
    <xf numFmtId="0" fontId="4" fillId="0" borderId="0"/>
    <xf numFmtId="0" fontId="125" fillId="0" borderId="0"/>
    <xf numFmtId="0" fontId="4" fillId="0" borderId="0"/>
    <xf numFmtId="0" fontId="4" fillId="0" borderId="0"/>
    <xf numFmtId="0" fontId="4" fillId="0" borderId="0"/>
    <xf numFmtId="0" fontId="22" fillId="0" borderId="0"/>
    <xf numFmtId="0" fontId="2" fillId="0" borderId="0"/>
    <xf numFmtId="0" fontId="2" fillId="0" borderId="0">
      <alignment vertical="center"/>
    </xf>
    <xf numFmtId="0" fontId="3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142" fillId="0" borderId="0"/>
    <xf numFmtId="0" fontId="2" fillId="0" borderId="0">
      <alignment vertical="center"/>
    </xf>
    <xf numFmtId="0" fontId="22" fillId="0" borderId="0">
      <alignment vertical="center"/>
    </xf>
    <xf numFmtId="0" fontId="2" fillId="0" borderId="0"/>
    <xf numFmtId="0" fontId="142" fillId="0" borderId="0"/>
    <xf numFmtId="0" fontId="142" fillId="0" borderId="0"/>
    <xf numFmtId="0" fontId="2" fillId="0" borderId="0"/>
    <xf numFmtId="0" fontId="131" fillId="0" borderId="0"/>
    <xf numFmtId="0" fontId="2" fillId="0" borderId="0"/>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100" fillId="0" borderId="0"/>
    <xf numFmtId="0" fontId="31" fillId="0" borderId="0"/>
    <xf numFmtId="0" fontId="31" fillId="0" borderId="0"/>
    <xf numFmtId="0" fontId="123" fillId="0" borderId="0"/>
    <xf numFmtId="0" fontId="100"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2" fillId="0" borderId="0"/>
    <xf numFmtId="0" fontId="100" fillId="0" borderId="0"/>
    <xf numFmtId="0" fontId="2" fillId="0" borderId="0"/>
    <xf numFmtId="0" fontId="100" fillId="0" borderId="0"/>
    <xf numFmtId="0" fontId="2" fillId="0" borderId="0"/>
    <xf numFmtId="0" fontId="2" fillId="0" borderId="0"/>
    <xf numFmtId="0" fontId="2" fillId="0" borderId="0"/>
    <xf numFmtId="0" fontId="100" fillId="0" borderId="0"/>
    <xf numFmtId="0" fontId="2" fillId="0" borderId="0"/>
    <xf numFmtId="0" fontId="100" fillId="0" borderId="0"/>
    <xf numFmtId="0" fontId="101" fillId="0" borderId="0"/>
    <xf numFmtId="0" fontId="22" fillId="0" borderId="0"/>
    <xf numFmtId="0" fontId="10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03" fillId="0" borderId="0"/>
    <xf numFmtId="0" fontId="10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93" fillId="0" borderId="0"/>
    <xf numFmtId="0" fontId="93" fillId="0" borderId="0"/>
    <xf numFmtId="0" fontId="113"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31" fillId="66" borderId="0">
      <alignment vertical="center" wrapText="1"/>
    </xf>
    <xf numFmtId="0" fontId="31" fillId="66" borderId="0">
      <alignment vertical="center" wrapText="1"/>
    </xf>
    <xf numFmtId="0" fontId="54" fillId="0" borderId="0" applyNumberFormat="0" applyFill="0" applyBorder="0" applyAlignment="0" applyProtection="0"/>
    <xf numFmtId="0" fontId="59"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31"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93" fillId="34" borderId="34" applyNumberFormat="0" applyFont="0" applyAlignment="0" applyProtection="0"/>
    <xf numFmtId="0" fontId="31" fillId="34" borderId="34" applyNumberFormat="0" applyFont="0" applyAlignment="0" applyProtection="0"/>
    <xf numFmtId="0" fontId="93"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38" fillId="8" borderId="17" applyNumberFormat="0" applyFont="0" applyAlignment="0" applyProtection="0"/>
    <xf numFmtId="0" fontId="4" fillId="8" borderId="17" applyNumberFormat="0" applyFont="0" applyAlignment="0" applyProtection="0"/>
    <xf numFmtId="0" fontId="4" fillId="8" borderId="17"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2" fillId="34" borderId="34" applyNumberFormat="0" applyFon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48" fillId="30" borderId="28" applyNumberFormat="0" applyAlignment="0" applyProtection="0"/>
    <xf numFmtId="0" fontId="74" fillId="46" borderId="28" applyNumberFormat="0" applyAlignment="0" applyProtection="0"/>
    <xf numFmtId="0" fontId="74" fillId="46" borderId="28" applyNumberFormat="0" applyAlignment="0" applyProtection="0"/>
    <xf numFmtId="0" fontId="48"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144" fillId="6" borderId="14" applyNumberFormat="0" applyAlignment="0" applyProtection="0"/>
    <xf numFmtId="0" fontId="14" fillId="6" borderId="14"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74" fillId="46" borderId="28" applyNumberFormat="0" applyAlignment="0" applyProtection="0"/>
    <xf numFmtId="0" fontId="2" fillId="0" borderId="0"/>
    <xf numFmtId="0" fontId="35"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2" fillId="0" borderId="0"/>
    <xf numFmtId="0" fontId="22" fillId="0" borderId="0"/>
    <xf numFmtId="0" fontId="22" fillId="0" borderId="0"/>
    <xf numFmtId="0" fontId="145" fillId="0" borderId="0"/>
    <xf numFmtId="0" fontId="37" fillId="0" borderId="0"/>
    <xf numFmtId="0" fontId="145" fillId="0" borderId="0"/>
    <xf numFmtId="0" fontId="22" fillId="0" borderId="0"/>
    <xf numFmtId="0" fontId="22" fillId="0" borderId="0"/>
    <xf numFmtId="0" fontId="113" fillId="0" borderId="0"/>
    <xf numFmtId="0" fontId="2" fillId="0" borderId="0"/>
    <xf numFmtId="0" fontId="2" fillId="0" borderId="0"/>
    <xf numFmtId="0" fontId="2" fillId="0" borderId="0"/>
    <xf numFmtId="0" fontId="2" fillId="0" borderId="0"/>
    <xf numFmtId="0" fontId="2" fillId="0" borderId="0"/>
    <xf numFmtId="0" fontId="146" fillId="0" borderId="0"/>
    <xf numFmtId="0" fontId="2" fillId="0" borderId="0"/>
    <xf numFmtId="0" fontId="2" fillId="0" borderId="0"/>
    <xf numFmtId="0" fontId="7" fillId="0" borderId="0"/>
    <xf numFmtId="0" fontId="1" fillId="0" borderId="0"/>
    <xf numFmtId="0" fontId="77" fillId="26" borderId="0" applyNumberFormat="0" applyBorder="0" applyAlignment="0" applyProtection="0"/>
    <xf numFmtId="0" fontId="77" fillId="28" borderId="0" applyNumberFormat="0" applyBorder="0" applyAlignment="0" applyProtection="0"/>
    <xf numFmtId="0" fontId="77" fillId="42" borderId="0" applyNumberFormat="0" applyBorder="0" applyAlignment="0" applyProtection="0"/>
    <xf numFmtId="0" fontId="77" fillId="44" borderId="0" applyNumberFormat="0" applyBorder="0" applyAlignment="0" applyProtection="0"/>
    <xf numFmtId="0" fontId="77" fillId="55" borderId="0" applyNumberFormat="0" applyBorder="0" applyAlignment="0" applyProtection="0"/>
    <xf numFmtId="0" fontId="77" fillId="57" borderId="0" applyNumberFormat="0" applyBorder="0" applyAlignment="0" applyProtection="0"/>
    <xf numFmtId="0" fontId="43" fillId="0" borderId="0" applyNumberFormat="0" applyFill="0" applyBorder="0" applyAlignment="0" applyProtection="0"/>
    <xf numFmtId="0" fontId="22" fillId="34" borderId="34" applyNumberFormat="0" applyFont="0" applyAlignment="0" applyProtection="0"/>
    <xf numFmtId="0" fontId="2" fillId="34" borderId="34" applyNumberFormat="0" applyFont="0" applyAlignment="0" applyProtection="0"/>
    <xf numFmtId="0" fontId="90" fillId="0" borderId="0" applyNumberFormat="0" applyFill="0" applyBorder="0" applyAlignment="0" applyProtection="0"/>
    <xf numFmtId="0" fontId="42" fillId="60" borderId="24" applyNumberFormat="0" applyAlignment="0" applyProtection="0"/>
    <xf numFmtId="0" fontId="42" fillId="67" borderId="24" applyNumberFormat="0" applyAlignment="0" applyProtection="0"/>
    <xf numFmtId="0" fontId="42" fillId="60" borderId="24" applyNumberFormat="0" applyAlignment="0" applyProtection="0"/>
    <xf numFmtId="9" fontId="31" fillId="0" borderId="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04" fillId="0" borderId="0" applyFont="0" applyFill="0" applyBorder="0" applyAlignment="0" applyProtection="0"/>
    <xf numFmtId="9" fontId="2" fillId="0" borderId="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04" fillId="34" borderId="34" applyNumberFormat="0" applyFont="0" applyAlignment="0" applyProtection="0"/>
    <xf numFmtId="0" fontId="2" fillId="39" borderId="34" applyNumberFormat="0" applyAlignment="0" applyProtection="0"/>
    <xf numFmtId="0" fontId="104" fillId="34" borderId="34" applyNumberFormat="0" applyFont="0" applyAlignment="0" applyProtection="0"/>
    <xf numFmtId="0" fontId="111" fillId="0" borderId="0"/>
    <xf numFmtId="0" fontId="124" fillId="0" borderId="0"/>
    <xf numFmtId="9" fontId="36" fillId="0" borderId="0" applyFont="0" applyFill="0" applyBorder="0" applyAlignment="0" applyProtection="0"/>
    <xf numFmtId="9" fontId="36" fillId="0" borderId="0" applyFont="0" applyFill="0" applyBorder="0" applyAlignment="0" applyProtection="0"/>
    <xf numFmtId="0" fontId="46" fillId="0" borderId="32" applyNumberFormat="0" applyFill="0" applyAlignment="0" applyProtection="0"/>
    <xf numFmtId="0" fontId="79" fillId="46" borderId="23" applyNumberFormat="0" applyAlignment="0" applyProtection="0"/>
    <xf numFmtId="0" fontId="40" fillId="31" borderId="0" applyNumberFormat="0" applyBorder="0" applyAlignment="0" applyProtection="0"/>
    <xf numFmtId="0" fontId="40" fillId="68" borderId="0" applyNumberFormat="0" applyBorder="0" applyAlignment="0" applyProtection="0"/>
    <xf numFmtId="0" fontId="40" fillId="31" borderId="0" applyNumberFormat="0" applyBorder="0" applyAlignment="0" applyProtection="0"/>
    <xf numFmtId="0" fontId="2" fillId="69" borderId="0"/>
    <xf numFmtId="0" fontId="24" fillId="0" borderId="0"/>
    <xf numFmtId="0" fontId="24" fillId="0" borderId="0"/>
    <xf numFmtId="0" fontId="22" fillId="0" borderId="0"/>
    <xf numFmtId="0" fontId="22" fillId="0" borderId="0"/>
    <xf numFmtId="0" fontId="33" fillId="0" borderId="0"/>
    <xf numFmtId="0" fontId="22" fillId="0" borderId="0"/>
    <xf numFmtId="0" fontId="22" fillId="0" borderId="0"/>
    <xf numFmtId="0" fontId="33" fillId="0" borderId="0"/>
    <xf numFmtId="0" fontId="27" fillId="0" borderId="0"/>
    <xf numFmtId="0" fontId="22" fillId="0" borderId="0"/>
    <xf numFmtId="0" fontId="31" fillId="0" borderId="0"/>
    <xf numFmtId="0" fontId="22" fillId="0" borderId="0"/>
    <xf numFmtId="0" fontId="31" fillId="0" borderId="0"/>
    <xf numFmtId="0" fontId="22" fillId="0" borderId="0"/>
    <xf numFmtId="0" fontId="22" fillId="0" borderId="0"/>
    <xf numFmtId="0" fontId="31" fillId="0" borderId="0"/>
    <xf numFmtId="0" fontId="22" fillId="0" borderId="0"/>
    <xf numFmtId="0" fontId="33" fillId="0" borderId="0"/>
    <xf numFmtId="0" fontId="24" fillId="0" borderId="0"/>
    <xf numFmtId="0" fontId="24" fillId="0" borderId="0"/>
    <xf numFmtId="0" fontId="33" fillId="0" borderId="0"/>
    <xf numFmtId="0" fontId="2" fillId="0" borderId="0"/>
    <xf numFmtId="0" fontId="27" fillId="0" borderId="0"/>
    <xf numFmtId="0" fontId="24" fillId="0" borderId="0"/>
    <xf numFmtId="0" fontId="2" fillId="0" borderId="0"/>
    <xf numFmtId="0" fontId="2" fillId="0" borderId="0"/>
    <xf numFmtId="0" fontId="31" fillId="0" borderId="0"/>
    <xf numFmtId="0" fontId="33" fillId="0" borderId="0"/>
    <xf numFmtId="0" fontId="31" fillId="0" borderId="0"/>
    <xf numFmtId="0" fontId="33" fillId="0" borderId="0"/>
    <xf numFmtId="0" fontId="31" fillId="0" borderId="0"/>
    <xf numFmtId="0" fontId="22" fillId="0" borderId="0"/>
    <xf numFmtId="0" fontId="24" fillId="0" borderId="0"/>
    <xf numFmtId="0" fontId="31" fillId="0" borderId="0"/>
    <xf numFmtId="0" fontId="91" fillId="0" borderId="30" applyNumberFormat="0" applyFill="0" applyAlignment="0" applyProtection="0"/>
    <xf numFmtId="0" fontId="87" fillId="0" borderId="32" applyNumberFormat="0" applyFill="0" applyAlignment="0" applyProtection="0"/>
    <xf numFmtId="0" fontId="80" fillId="60" borderId="24" applyNumberFormat="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49" fillId="0" borderId="35"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49"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149" fillId="0" borderId="18" applyNumberFormat="0" applyFill="0" applyAlignment="0" applyProtection="0"/>
    <xf numFmtId="0" fontId="20" fillId="0" borderId="18"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182" fontId="112" fillId="0" borderId="0">
      <alignment horizontal="left"/>
    </xf>
    <xf numFmtId="186" fontId="102" fillId="0" borderId="0">
      <alignment horizontal="left"/>
    </xf>
    <xf numFmtId="0" fontId="56" fillId="0" borderId="20" applyNumberFormat="0" applyFill="0" applyAlignment="0" applyProtection="0"/>
    <xf numFmtId="0" fontId="51" fillId="0" borderId="26" applyNumberFormat="0" applyFill="0" applyAlignment="0" applyProtection="0"/>
    <xf numFmtId="0" fontId="56" fillId="0" borderId="20" applyNumberFormat="0" applyFill="0" applyAlignment="0" applyProtection="0"/>
    <xf numFmtId="0" fontId="57" fillId="0" borderId="21" applyNumberFormat="0" applyFill="0" applyAlignment="0" applyProtection="0"/>
    <xf numFmtId="0" fontId="52" fillId="0" borderId="21" applyNumberFormat="0" applyFill="0" applyAlignment="0" applyProtection="0"/>
    <xf numFmtId="0" fontId="57" fillId="0" borderId="21" applyNumberFormat="0" applyFill="0" applyAlignment="0" applyProtection="0"/>
    <xf numFmtId="0" fontId="58" fillId="0" borderId="22" applyNumberFormat="0" applyFill="0" applyAlignment="0" applyProtection="0"/>
    <xf numFmtId="0" fontId="53" fillId="0" borderId="27" applyNumberFormat="0" applyFill="0" applyAlignment="0" applyProtection="0"/>
    <xf numFmtId="0" fontId="58" fillId="0" borderId="22" applyNumberFormat="0" applyFill="0" applyAlignment="0" applyProtection="0"/>
    <xf numFmtId="0" fontId="58" fillId="0" borderId="0" applyNumberFormat="0" applyFill="0" applyBorder="0" applyAlignment="0" applyProtection="0"/>
    <xf numFmtId="0" fontId="53" fillId="0" borderId="0" applyNumberFormat="0" applyFill="0" applyBorder="0" applyAlignment="0" applyProtection="0"/>
    <xf numFmtId="0" fontId="58" fillId="0" borderId="0" applyNumberForma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50"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26" borderId="0" applyNumberFormat="0" applyBorder="0" applyAlignment="0" applyProtection="0"/>
    <xf numFmtId="0" fontId="77" fillId="28" borderId="0" applyNumberFormat="0" applyBorder="0" applyAlignment="0" applyProtection="0"/>
    <xf numFmtId="0" fontId="77" fillId="42" borderId="0" applyNumberFormat="0" applyBorder="0" applyAlignment="0" applyProtection="0"/>
    <xf numFmtId="0" fontId="77" fillId="44" borderId="0" applyNumberFormat="0" applyBorder="0" applyAlignment="0" applyProtection="0"/>
    <xf numFmtId="0" fontId="77" fillId="55" borderId="0" applyNumberFormat="0" applyBorder="0" applyAlignment="0" applyProtection="0"/>
    <xf numFmtId="0" fontId="77" fillId="57" borderId="0" applyNumberFormat="0" applyBorder="0" applyAlignment="0" applyProtection="0"/>
    <xf numFmtId="0" fontId="86" fillId="32" borderId="23" applyNumberFormat="0" applyAlignment="0" applyProtection="0"/>
    <xf numFmtId="0" fontId="89" fillId="46" borderId="28" applyNumberFormat="0" applyAlignment="0" applyProtection="0"/>
    <xf numFmtId="0" fontId="79" fillId="46" borderId="23" applyNumberFormat="0" applyAlignment="0" applyProtection="0"/>
    <xf numFmtId="0" fontId="83" fillId="0" borderId="20" applyNumberFormat="0" applyFill="0" applyAlignment="0" applyProtection="0"/>
    <xf numFmtId="0" fontId="84" fillId="0" borderId="21" applyNumberFormat="0" applyFill="0" applyAlignment="0" applyProtection="0"/>
    <xf numFmtId="0" fontId="85" fillId="0" borderId="22" applyNumberFormat="0" applyFill="0" applyAlignment="0" applyProtection="0"/>
    <xf numFmtId="0" fontId="85" fillId="0" borderId="0" applyNumberFormat="0" applyFill="0" applyBorder="0" applyAlignment="0" applyProtection="0"/>
    <xf numFmtId="0" fontId="91" fillId="0" borderId="30" applyNumberFormat="0" applyFill="0" applyAlignment="0" applyProtection="0"/>
    <xf numFmtId="0" fontId="80" fillId="60" borderId="24" applyNumberFormat="0" applyAlignment="0" applyProtection="0"/>
    <xf numFmtId="0" fontId="90" fillId="0" borderId="0" applyNumberFormat="0" applyFill="0" applyBorder="0" applyAlignment="0" applyProtection="0"/>
    <xf numFmtId="0" fontId="88" fillId="49" borderId="0" applyNumberFormat="0" applyBorder="0" applyAlignment="0" applyProtection="0"/>
    <xf numFmtId="0" fontId="31" fillId="0" borderId="0"/>
    <xf numFmtId="0" fontId="22" fillId="0" borderId="0"/>
    <xf numFmtId="0" fontId="31" fillId="0" borderId="0"/>
    <xf numFmtId="0" fontId="2" fillId="0" borderId="0"/>
    <xf numFmtId="0" fontId="22" fillId="0" borderId="0"/>
    <xf numFmtId="0" fontId="2" fillId="0" borderId="0"/>
    <xf numFmtId="0" fontId="2" fillId="0" borderId="0"/>
    <xf numFmtId="0" fontId="31" fillId="0" borderId="0"/>
    <xf numFmtId="0" fontId="31" fillId="0" borderId="0"/>
    <xf numFmtId="0" fontId="2" fillId="0" borderId="0"/>
    <xf numFmtId="0" fontId="151" fillId="0" borderId="0" applyNumberFormat="0" applyBorder="0" applyProtection="0"/>
    <xf numFmtId="0" fontId="2" fillId="0" borderId="0">
      <alignment vertical="center" wrapText="1"/>
    </xf>
    <xf numFmtId="0" fontId="2" fillId="0" borderId="0"/>
    <xf numFmtId="0" fontId="2" fillId="0" borderId="0">
      <alignment vertical="center" wrapText="1"/>
    </xf>
    <xf numFmtId="0" fontId="2" fillId="0" borderId="0"/>
    <xf numFmtId="0" fontId="1" fillId="0" borderId="0"/>
    <xf numFmtId="0" fontId="23" fillId="0" borderId="0"/>
    <xf numFmtId="0" fontId="22" fillId="0" borderId="0"/>
    <xf numFmtId="0" fontId="23" fillId="0" borderId="0"/>
    <xf numFmtId="0" fontId="31" fillId="0" borderId="0"/>
    <xf numFmtId="0" fontId="2" fillId="0" borderId="0"/>
    <xf numFmtId="0" fontId="22" fillId="0" borderId="0"/>
    <xf numFmtId="0" fontId="2" fillId="0" borderId="0"/>
    <xf numFmtId="0" fontId="31" fillId="0" borderId="0"/>
    <xf numFmtId="0" fontId="31" fillId="0" borderId="0"/>
    <xf numFmtId="0" fontId="22" fillId="0" borderId="0"/>
    <xf numFmtId="0" fontId="78" fillId="31" borderId="0" applyNumberFormat="0" applyBorder="0" applyAlignment="0" applyProtection="0"/>
    <xf numFmtId="0" fontId="81" fillId="0" borderId="0" applyNumberFormat="0" applyFill="0" applyBorder="0" applyAlignment="0" applyProtection="0"/>
    <xf numFmtId="0" fontId="31" fillId="34" borderId="34" applyNumberFormat="0" applyFont="0" applyAlignment="0" applyProtection="0"/>
    <xf numFmtId="9" fontId="2" fillId="0" borderId="0" applyFill="0" applyBorder="0" applyProtection="0">
      <alignment vertical="center" wrapText="1"/>
    </xf>
    <xf numFmtId="9" fontId="31" fillId="0" borderId="0" applyFont="0" applyFill="0" applyBorder="0" applyAlignment="0" applyProtection="0"/>
    <xf numFmtId="0" fontId="87" fillId="0" borderId="32" applyNumberFormat="0" applyFill="0" applyAlignment="0" applyProtection="0"/>
    <xf numFmtId="0" fontId="24" fillId="0" borderId="0"/>
    <xf numFmtId="0" fontId="22" fillId="0" borderId="0"/>
    <xf numFmtId="0" fontId="92" fillId="0" borderId="0" applyNumberFormat="0" applyFill="0" applyBorder="0" applyAlignment="0" applyProtection="0"/>
    <xf numFmtId="169" fontId="55" fillId="0" borderId="0" applyFont="0" applyFill="0" applyBorder="0" applyAlignment="0" applyProtection="0"/>
    <xf numFmtId="172" fontId="2" fillId="0" borderId="0" applyFill="0" applyBorder="0" applyProtection="0">
      <alignment vertical="center" wrapText="1"/>
    </xf>
    <xf numFmtId="170" fontId="55" fillId="0" borderId="0" applyFont="0" applyFill="0" applyBorder="0" applyAlignment="0" applyProtection="0"/>
    <xf numFmtId="0" fontId="82" fillId="33" borderId="0" applyNumberFormat="0" applyBorder="0" applyAlignment="0" applyProtection="0"/>
    <xf numFmtId="0" fontId="97" fillId="0" borderId="0"/>
    <xf numFmtId="0" fontId="1" fillId="0" borderId="0"/>
    <xf numFmtId="0" fontId="22" fillId="0" borderId="0"/>
    <xf numFmtId="187" fontId="2" fillId="0" borderId="0" applyFont="0" applyFill="0" applyBorder="0" applyAlignment="0" applyProtection="0"/>
    <xf numFmtId="0" fontId="131" fillId="0" borderId="0"/>
  </cellStyleXfs>
  <cellXfs count="147">
    <xf numFmtId="0" fontId="0" fillId="0" borderId="0" xfId="0"/>
    <xf numFmtId="0" fontId="3" fillId="0" borderId="0" xfId="0" applyFont="1" applyFill="1"/>
    <xf numFmtId="0" fontId="3" fillId="0" borderId="0" xfId="0" applyFont="1" applyFill="1" applyAlignment="1">
      <alignment horizontal="left"/>
    </xf>
    <xf numFmtId="0" fontId="3" fillId="0" borderId="0" xfId="0" applyFont="1" applyFill="1" applyAlignment="1">
      <alignment vertical="top"/>
    </xf>
    <xf numFmtId="0" fontId="29" fillId="0" borderId="0" xfId="1" applyFont="1" applyFill="1" applyAlignment="1">
      <alignment vertical="center" wrapText="1"/>
    </xf>
    <xf numFmtId="0" fontId="29" fillId="0" borderId="0" xfId="1" applyFont="1" applyFill="1" applyAlignment="1">
      <alignment horizontal="center" vertical="center" wrapText="1"/>
    </xf>
    <xf numFmtId="0" fontId="23" fillId="0" borderId="0" xfId="0" applyFont="1" applyFill="1"/>
    <xf numFmtId="0" fontId="26" fillId="0" borderId="0" xfId="2" applyFont="1" applyFill="1"/>
    <xf numFmtId="0" fontId="23" fillId="0" borderId="0" xfId="9" applyFont="1" applyFill="1" applyAlignment="1">
      <alignment horizontal="right" vertical="center"/>
    </xf>
    <xf numFmtId="0" fontId="29" fillId="0" borderId="0" xfId="1" applyFont="1" applyFill="1" applyAlignment="1">
      <alignment vertical="center"/>
    </xf>
    <xf numFmtId="0" fontId="30" fillId="0" borderId="0" xfId="1" applyFont="1" applyFill="1" applyAlignment="1">
      <alignment vertical="center"/>
    </xf>
    <xf numFmtId="0" fontId="23" fillId="0" borderId="0" xfId="1" applyFont="1" applyFill="1" applyAlignment="1">
      <alignment vertical="center" wrapText="1"/>
    </xf>
    <xf numFmtId="0" fontId="23" fillId="0" borderId="0" xfId="1" applyFont="1" applyFill="1" applyAlignment="1">
      <alignment horizontal="center" vertical="center" wrapText="1"/>
    </xf>
    <xf numFmtId="0" fontId="23" fillId="0" borderId="0" xfId="1" applyFont="1" applyFill="1" applyAlignment="1">
      <alignment horizontal="left" vertical="center" wrapText="1"/>
    </xf>
    <xf numFmtId="0" fontId="23" fillId="0" borderId="0" xfId="1" applyFont="1" applyFill="1" applyAlignment="1">
      <alignment horizontal="left" vertical="center"/>
    </xf>
    <xf numFmtId="2" fontId="29" fillId="0" borderId="0" xfId="1" applyNumberFormat="1" applyFont="1" applyFill="1" applyAlignment="1">
      <alignment horizontal="center" vertical="center" wrapText="1"/>
    </xf>
    <xf numFmtId="4" fontId="29" fillId="0" borderId="0" xfId="1" applyNumberFormat="1" applyFont="1" applyFill="1" applyAlignment="1">
      <alignment vertical="center" wrapText="1"/>
    </xf>
    <xf numFmtId="4" fontId="23" fillId="0" borderId="0" xfId="1" applyNumberFormat="1" applyFont="1" applyFill="1" applyAlignment="1">
      <alignment vertical="center" wrapText="1"/>
    </xf>
    <xf numFmtId="0" fontId="23" fillId="0" borderId="0" xfId="0" applyFont="1"/>
    <xf numFmtId="0" fontId="3" fillId="0" borderId="0" xfId="0" applyFont="1"/>
    <xf numFmtId="0" fontId="23" fillId="0" borderId="0" xfId="6" applyFont="1" applyAlignment="1">
      <alignment vertical="center"/>
    </xf>
    <xf numFmtId="0" fontId="23" fillId="0" borderId="0" xfId="6" applyFont="1" applyAlignment="1">
      <alignment horizontal="right" vertical="center"/>
    </xf>
    <xf numFmtId="0" fontId="2" fillId="0" borderId="0" xfId="2945"/>
    <xf numFmtId="0" fontId="152" fillId="0" borderId="0" xfId="2945" applyFont="1" applyAlignment="1">
      <alignment horizontal="center" vertical="center" wrapText="1"/>
    </xf>
    <xf numFmtId="0" fontId="152" fillId="0" borderId="0" xfId="2945" applyFont="1" applyAlignment="1">
      <alignment vertical="center"/>
    </xf>
    <xf numFmtId="0" fontId="152" fillId="0" borderId="0" xfId="2945" applyFont="1" applyAlignment="1">
      <alignment horizontal="center" vertical="center"/>
    </xf>
    <xf numFmtId="0" fontId="154" fillId="0" borderId="0" xfId="2945" applyFont="1" applyAlignment="1">
      <alignment vertical="center"/>
    </xf>
    <xf numFmtId="2" fontId="152" fillId="0" borderId="0" xfId="2945" applyNumberFormat="1" applyFont="1" applyAlignment="1">
      <alignment vertical="center"/>
    </xf>
    <xf numFmtId="0" fontId="32" fillId="0" borderId="0" xfId="2945" applyFont="1" applyAlignment="1">
      <alignment horizontal="center" vertical="center"/>
    </xf>
    <xf numFmtId="2" fontId="152" fillId="0" borderId="0" xfId="2945" applyNumberFormat="1" applyFont="1" applyAlignment="1">
      <alignment vertical="center" wrapText="1"/>
    </xf>
    <xf numFmtId="187" fontId="152" fillId="0" borderId="0" xfId="2945" applyNumberFormat="1" applyFont="1" applyAlignment="1">
      <alignment vertical="center" wrapText="1"/>
    </xf>
    <xf numFmtId="0" fontId="152" fillId="0" borderId="0" xfId="2945" applyFont="1" applyAlignment="1">
      <alignment vertical="center" wrapText="1"/>
    </xf>
    <xf numFmtId="0" fontId="152" fillId="0" borderId="1" xfId="2945" applyFont="1" applyBorder="1" applyAlignment="1">
      <alignment vertical="center" wrapText="1"/>
    </xf>
    <xf numFmtId="0" fontId="32" fillId="0" borderId="2" xfId="2945" applyFont="1" applyBorder="1" applyAlignment="1">
      <alignment vertical="center"/>
    </xf>
    <xf numFmtId="0" fontId="32" fillId="0" borderId="2" xfId="2945" applyFont="1" applyBorder="1" applyAlignment="1">
      <alignment horizontal="center" vertical="center" wrapText="1"/>
    </xf>
    <xf numFmtId="0" fontId="32" fillId="0" borderId="2" xfId="2945" applyFont="1" applyBorder="1" applyAlignment="1">
      <alignment horizontal="left" vertical="center" wrapText="1"/>
    </xf>
    <xf numFmtId="2" fontId="152" fillId="0" borderId="2" xfId="3188" applyNumberFormat="1" applyFont="1" applyFill="1" applyBorder="1" applyAlignment="1">
      <alignment horizontal="center" vertical="center"/>
    </xf>
    <xf numFmtId="2" fontId="32" fillId="0" borderId="2" xfId="3188" applyNumberFormat="1" applyFont="1" applyBorder="1" applyAlignment="1">
      <alignment horizontal="center" vertical="center" wrapText="1"/>
    </xf>
    <xf numFmtId="0" fontId="152" fillId="0" borderId="2" xfId="2945" applyFont="1" applyBorder="1" applyAlignment="1">
      <alignment horizontal="right" vertical="center"/>
    </xf>
    <xf numFmtId="2" fontId="152" fillId="71" borderId="2" xfId="3188" applyNumberFormat="1" applyFont="1" applyFill="1" applyBorder="1" applyAlignment="1">
      <alignment horizontal="center" vertical="center"/>
    </xf>
    <xf numFmtId="0" fontId="32" fillId="0" borderId="0" xfId="2945" applyFont="1" applyAlignment="1">
      <alignment vertical="center"/>
    </xf>
    <xf numFmtId="2" fontId="152" fillId="0" borderId="2" xfId="3188" applyNumberFormat="1" applyFont="1" applyBorder="1" applyAlignment="1">
      <alignment horizontal="center" vertical="center"/>
    </xf>
    <xf numFmtId="2" fontId="32" fillId="0" borderId="0" xfId="2945" applyNumberFormat="1" applyFont="1" applyAlignment="1">
      <alignment horizontal="center" vertical="center"/>
    </xf>
    <xf numFmtId="2" fontId="152" fillId="0" borderId="0" xfId="3188" applyNumberFormat="1" applyFont="1" applyBorder="1" applyAlignment="1">
      <alignment horizontal="center" vertical="center" wrapText="1"/>
    </xf>
    <xf numFmtId="0" fontId="32" fillId="0" borderId="2" xfId="2945" applyFont="1" applyBorder="1" applyAlignment="1">
      <alignment horizontal="right" vertical="center"/>
    </xf>
    <xf numFmtId="2" fontId="32" fillId="0" borderId="2" xfId="3188" applyNumberFormat="1" applyFont="1" applyBorder="1" applyAlignment="1">
      <alignment horizontal="center" vertical="center"/>
    </xf>
    <xf numFmtId="0" fontId="152" fillId="0" borderId="0" xfId="2945" applyFont="1" applyAlignment="1">
      <alignment horizontal="right" vertical="center"/>
    </xf>
    <xf numFmtId="172" fontId="152" fillId="0" borderId="0" xfId="3188" applyNumberFormat="1" applyFont="1" applyBorder="1" applyAlignment="1">
      <alignment horizontal="center" vertical="center"/>
    </xf>
    <xf numFmtId="172" fontId="152" fillId="0" borderId="0" xfId="3188" applyNumberFormat="1" applyFont="1" applyBorder="1" applyAlignment="1">
      <alignment horizontal="center" vertical="center" wrapText="1"/>
    </xf>
    <xf numFmtId="0" fontId="155" fillId="0" borderId="0" xfId="3189" applyFont="1" applyAlignment="1">
      <alignment vertical="center"/>
    </xf>
    <xf numFmtId="0" fontId="155" fillId="0" borderId="0" xfId="3189" applyFont="1" applyAlignment="1">
      <alignment vertical="center" wrapText="1"/>
    </xf>
    <xf numFmtId="0" fontId="155" fillId="0" borderId="1" xfId="3189" applyFont="1" applyBorder="1" applyAlignment="1">
      <alignment horizontal="right" vertical="center" wrapText="1"/>
    </xf>
    <xf numFmtId="0" fontId="155" fillId="0" borderId="1" xfId="3189" applyFont="1" applyBorder="1" applyAlignment="1">
      <alignment horizontal="center" vertical="center" wrapText="1"/>
    </xf>
    <xf numFmtId="0" fontId="131" fillId="0" borderId="0" xfId="3189" applyAlignment="1">
      <alignment vertical="center"/>
    </xf>
    <xf numFmtId="0" fontId="156" fillId="0" borderId="0" xfId="2945" applyFont="1"/>
    <xf numFmtId="0" fontId="155" fillId="0" borderId="19" xfId="3189" applyFont="1" applyBorder="1" applyAlignment="1">
      <alignment horizontal="center" vertical="center" wrapText="1"/>
    </xf>
    <xf numFmtId="9" fontId="155" fillId="0" borderId="36" xfId="3189" applyNumberFormat="1" applyFont="1" applyBorder="1" applyAlignment="1">
      <alignment vertical="center"/>
    </xf>
    <xf numFmtId="9" fontId="155" fillId="0" borderId="0" xfId="3189" applyNumberFormat="1" applyFont="1" applyAlignment="1">
      <alignment vertical="center"/>
    </xf>
    <xf numFmtId="0" fontId="32" fillId="0" borderId="0" xfId="2945" applyFont="1"/>
    <xf numFmtId="0" fontId="32" fillId="0" borderId="0" xfId="2945" applyFont="1" applyAlignment="1">
      <alignment horizontal="center"/>
    </xf>
    <xf numFmtId="0" fontId="152" fillId="0" borderId="0" xfId="2945" applyFont="1" applyAlignment="1">
      <alignment horizontal="right"/>
    </xf>
    <xf numFmtId="0" fontId="152" fillId="0" borderId="0" xfId="2945" applyFont="1"/>
    <xf numFmtId="0" fontId="32" fillId="0" borderId="0" xfId="2945" applyFont="1" applyAlignment="1">
      <alignment horizontal="right"/>
    </xf>
    <xf numFmtId="49" fontId="32" fillId="0" borderId="0" xfId="2945" applyNumberFormat="1" applyFont="1" applyAlignment="1">
      <alignment horizontal="center"/>
    </xf>
    <xf numFmtId="0" fontId="152" fillId="0" borderId="0" xfId="2945" applyFont="1" applyAlignment="1">
      <alignment wrapText="1"/>
    </xf>
    <xf numFmtId="0" fontId="152" fillId="0" borderId="0" xfId="2945" applyFont="1" applyAlignment="1">
      <alignment horizontal="center" wrapText="1"/>
    </xf>
    <xf numFmtId="0" fontId="32" fillId="0" borderId="0" xfId="2945" applyFont="1" applyAlignment="1">
      <alignment horizontal="center" vertical="center" wrapText="1"/>
    </xf>
    <xf numFmtId="0" fontId="32" fillId="0" borderId="2" xfId="2945" applyFont="1" applyBorder="1" applyAlignment="1">
      <alignment horizontal="center" vertical="center"/>
    </xf>
    <xf numFmtId="2" fontId="32" fillId="0" borderId="2" xfId="3188" applyNumberFormat="1" applyFont="1" applyFill="1" applyBorder="1" applyAlignment="1">
      <alignment horizontal="center" vertical="center" wrapText="1"/>
    </xf>
    <xf numFmtId="2" fontId="152" fillId="72" borderId="2" xfId="3188" applyNumberFormat="1" applyFont="1" applyFill="1" applyBorder="1" applyAlignment="1">
      <alignment horizontal="center" vertical="center"/>
    </xf>
    <xf numFmtId="0" fontId="152" fillId="0" borderId="2" xfId="2945" applyFont="1" applyBorder="1" applyAlignment="1">
      <alignment vertical="center"/>
    </xf>
    <xf numFmtId="0" fontId="157" fillId="0" borderId="2" xfId="0" applyFont="1" applyBorder="1" applyAlignment="1">
      <alignment horizontal="center" vertical="center"/>
    </xf>
    <xf numFmtId="0" fontId="29" fillId="0" borderId="0" xfId="0" applyFont="1" applyFill="1"/>
    <xf numFmtId="0" fontId="2" fillId="0" borderId="0" xfId="0" applyFont="1"/>
    <xf numFmtId="0" fontId="158" fillId="0" borderId="0" xfId="0" applyFont="1"/>
    <xf numFmtId="0" fontId="3" fillId="0" borderId="2" xfId="0" applyFont="1" applyFill="1" applyBorder="1" applyAlignment="1">
      <alignment horizontal="center" vertical="center" wrapText="1"/>
    </xf>
    <xf numFmtId="1" fontId="3" fillId="0" borderId="8" xfId="0" applyNumberFormat="1" applyFont="1" applyFill="1" applyBorder="1" applyAlignment="1">
      <alignment horizontal="center" vertical="center"/>
    </xf>
    <xf numFmtId="1" fontId="3" fillId="0" borderId="8" xfId="0" applyNumberFormat="1" applyFont="1" applyFill="1" applyBorder="1" applyAlignment="1">
      <alignment horizontal="center" vertical="center" wrapText="1"/>
    </xf>
    <xf numFmtId="1" fontId="3" fillId="0" borderId="8" xfId="0" applyNumberFormat="1"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1" applyFont="1" applyFill="1" applyBorder="1" applyAlignment="1">
      <alignment horizontal="center" vertical="center" wrapText="1"/>
    </xf>
    <xf numFmtId="0" fontId="29" fillId="0" borderId="6" xfId="0" applyFont="1" applyFill="1" applyBorder="1" applyAlignment="1">
      <alignment horizontal="center" vertical="top" wrapText="1"/>
    </xf>
    <xf numFmtId="0" fontId="23" fillId="0" borderId="37" xfId="0" applyFont="1" applyFill="1" applyBorder="1" applyAlignment="1">
      <alignment horizontal="left" vertical="top" wrapText="1"/>
    </xf>
    <xf numFmtId="0" fontId="23" fillId="0" borderId="37" xfId="0" applyFont="1" applyFill="1" applyBorder="1" applyAlignment="1">
      <alignment horizontal="center" vertical="center" wrapText="1"/>
    </xf>
    <xf numFmtId="166" fontId="23" fillId="0" borderId="37" xfId="0" applyNumberFormat="1" applyFont="1" applyFill="1" applyBorder="1" applyAlignment="1">
      <alignment horizontal="center" vertical="center" shrinkToFit="1"/>
    </xf>
    <xf numFmtId="2" fontId="23" fillId="0" borderId="38" xfId="0" applyNumberFormat="1" applyFont="1" applyFill="1" applyBorder="1" applyAlignment="1">
      <alignment horizontal="center" vertical="center" wrapText="1"/>
    </xf>
    <xf numFmtId="2" fontId="23" fillId="0" borderId="6" xfId="0" applyNumberFormat="1" applyFont="1" applyFill="1" applyBorder="1" applyAlignment="1">
      <alignment horizontal="center" vertical="center"/>
    </xf>
    <xf numFmtId="2" fontId="23" fillId="0" borderId="6"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1" applyFont="1" applyFill="1" applyBorder="1" applyAlignment="1">
      <alignment horizontal="center" vertical="center" wrapText="1"/>
    </xf>
    <xf numFmtId="0" fontId="23" fillId="0" borderId="2" xfId="0" applyFont="1" applyFill="1" applyBorder="1" applyAlignment="1">
      <alignment horizontal="left" wrapText="1"/>
    </xf>
    <xf numFmtId="0" fontId="23" fillId="0" borderId="2" xfId="0" applyFont="1" applyFill="1" applyBorder="1" applyAlignment="1">
      <alignment horizontal="left"/>
    </xf>
    <xf numFmtId="0" fontId="23" fillId="0" borderId="2" xfId="0" applyFont="1" applyFill="1" applyBorder="1" applyAlignment="1">
      <alignment horizontal="center"/>
    </xf>
    <xf numFmtId="2" fontId="23" fillId="0" borderId="2" xfId="0" applyNumberFormat="1" applyFont="1" applyFill="1" applyBorder="1" applyAlignment="1">
      <alignment horizontal="center" vertical="center" wrapText="1"/>
    </xf>
    <xf numFmtId="2" fontId="23" fillId="0" borderId="2" xfId="0" applyNumberFormat="1" applyFont="1" applyFill="1" applyBorder="1" applyAlignment="1">
      <alignment horizontal="center" vertical="center"/>
    </xf>
    <xf numFmtId="0" fontId="23" fillId="0" borderId="2" xfId="0" applyFont="1" applyFill="1" applyBorder="1" applyAlignment="1">
      <alignment horizontal="center" vertical="top" wrapText="1"/>
    </xf>
    <xf numFmtId="0" fontId="23" fillId="0" borderId="2" xfId="0" applyFont="1" applyFill="1" applyBorder="1" applyAlignment="1">
      <alignment vertical="top" wrapText="1"/>
    </xf>
    <xf numFmtId="49" fontId="23" fillId="0" borderId="2" xfId="0" applyNumberFormat="1" applyFont="1" applyFill="1" applyBorder="1" applyAlignment="1">
      <alignment vertical="center" wrapText="1"/>
    </xf>
    <xf numFmtId="49" fontId="23"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xf>
    <xf numFmtId="0" fontId="23" fillId="0" borderId="2" xfId="1" applyFont="1" applyFill="1" applyBorder="1" applyAlignment="1">
      <alignment horizontal="center" vertical="center" wrapText="1"/>
    </xf>
    <xf numFmtId="0" fontId="29" fillId="0" borderId="2" xfId="0" applyFont="1" applyFill="1" applyBorder="1" applyAlignment="1">
      <alignment horizontal="center" vertical="top" wrapText="1"/>
    </xf>
    <xf numFmtId="0" fontId="23" fillId="0" borderId="2" xfId="0" applyFont="1" applyFill="1" applyBorder="1" applyAlignment="1">
      <alignment horizontal="left" vertical="top" wrapText="1"/>
    </xf>
    <xf numFmtId="0" fontId="23" fillId="0" borderId="2" xfId="0" applyFont="1" applyFill="1" applyBorder="1" applyAlignment="1">
      <alignment horizontal="center" vertical="center" wrapText="1"/>
    </xf>
    <xf numFmtId="166" fontId="23" fillId="0" borderId="2" xfId="0" applyNumberFormat="1" applyFont="1" applyFill="1" applyBorder="1" applyAlignment="1">
      <alignment horizontal="center" vertical="center" shrinkToFit="1"/>
    </xf>
    <xf numFmtId="0" fontId="29" fillId="0" borderId="2" xfId="0" applyFont="1" applyFill="1" applyBorder="1" applyAlignment="1">
      <alignment horizontal="center"/>
    </xf>
    <xf numFmtId="4" fontId="159" fillId="0" borderId="2" xfId="0" applyNumberFormat="1" applyFont="1" applyFill="1" applyBorder="1" applyAlignment="1">
      <alignment horizontal="right" vertical="center" shrinkToFit="1"/>
    </xf>
    <xf numFmtId="0" fontId="3" fillId="0" borderId="0" xfId="0" applyFont="1" applyAlignment="1">
      <alignment wrapText="1"/>
    </xf>
    <xf numFmtId="0" fontId="23" fillId="0" borderId="0" xfId="3189" applyFont="1" applyAlignment="1">
      <alignment vertical="center"/>
    </xf>
    <xf numFmtId="0" fontId="23" fillId="0" borderId="0" xfId="3189" applyFont="1" applyAlignment="1">
      <alignment vertical="center" wrapText="1"/>
    </xf>
    <xf numFmtId="0" fontId="23" fillId="0" borderId="1" xfId="3189" applyFont="1" applyBorder="1" applyAlignment="1">
      <alignment horizontal="right" vertical="center" wrapText="1"/>
    </xf>
    <xf numFmtId="0" fontId="23" fillId="0" borderId="1" xfId="3189" applyFont="1" applyBorder="1" applyAlignment="1">
      <alignment horizontal="center" vertical="center" wrapText="1"/>
    </xf>
    <xf numFmtId="0" fontId="146" fillId="0" borderId="0" xfId="3189" applyFont="1" applyAlignment="1">
      <alignment vertical="center"/>
    </xf>
    <xf numFmtId="9" fontId="23" fillId="0" borderId="36" xfId="3189" applyNumberFormat="1" applyFont="1" applyBorder="1" applyAlignment="1">
      <alignment vertical="center"/>
    </xf>
    <xf numFmtId="9" fontId="23" fillId="0" borderId="0" xfId="3189" applyNumberFormat="1" applyFont="1" applyAlignment="1">
      <alignment vertical="center"/>
    </xf>
    <xf numFmtId="0" fontId="158" fillId="0" borderId="0" xfId="6" applyFont="1" applyAlignment="1">
      <alignment vertical="center"/>
    </xf>
    <xf numFmtId="0" fontId="2" fillId="0" borderId="0" xfId="0" applyFont="1" applyAlignment="1">
      <alignment horizontal="left" vertical="center" wrapText="1"/>
    </xf>
    <xf numFmtId="0" fontId="157" fillId="0" borderId="2" xfId="0" applyFont="1" applyBorder="1" applyAlignment="1">
      <alignment horizontal="right"/>
    </xf>
    <xf numFmtId="0" fontId="152" fillId="0" borderId="0" xfId="2945" applyFont="1" applyAlignment="1">
      <alignment horizontal="center" vertical="center" wrapText="1"/>
    </xf>
    <xf numFmtId="0" fontId="32" fillId="0" borderId="0" xfId="2945" applyFont="1" applyAlignment="1">
      <alignment horizontal="right" vertical="center" wrapText="1"/>
    </xf>
    <xf numFmtId="0" fontId="32" fillId="0" borderId="0" xfId="2945" applyFont="1" applyAlignment="1">
      <alignment horizontal="right"/>
    </xf>
    <xf numFmtId="0" fontId="32" fillId="0" borderId="3" xfId="2945" applyFont="1" applyBorder="1" applyAlignment="1">
      <alignment horizontal="center" vertical="center"/>
    </xf>
    <xf numFmtId="0" fontId="32" fillId="0" borderId="5" xfId="2945" applyFont="1" applyBorder="1" applyAlignment="1">
      <alignment horizontal="center" vertical="center"/>
    </xf>
    <xf numFmtId="0" fontId="152" fillId="0" borderId="2" xfId="2945" applyFont="1" applyBorder="1" applyAlignment="1">
      <alignment horizontal="left" vertical="center" wrapText="1"/>
    </xf>
    <xf numFmtId="0" fontId="152" fillId="0" borderId="3" xfId="2945" applyFont="1" applyBorder="1" applyAlignment="1">
      <alignment horizontal="left" vertical="center" wrapText="1"/>
    </xf>
    <xf numFmtId="0" fontId="152" fillId="0" borderId="5" xfId="2945" applyFont="1" applyBorder="1" applyAlignment="1">
      <alignment horizontal="left" vertical="center" wrapText="1"/>
    </xf>
    <xf numFmtId="0" fontId="152" fillId="0" borderId="2" xfId="2945" applyFont="1" applyBorder="1" applyAlignment="1">
      <alignment horizontal="right" vertical="center"/>
    </xf>
    <xf numFmtId="0" fontId="152" fillId="0" borderId="0" xfId="2945" applyFont="1" applyAlignment="1">
      <alignment horizontal="center" vertical="center"/>
    </xf>
    <xf numFmtId="0" fontId="2" fillId="0" borderId="0" xfId="0" applyFont="1" applyAlignment="1">
      <alignment horizontal="left" vertical="center" wrapText="1"/>
    </xf>
    <xf numFmtId="49" fontId="152" fillId="0" borderId="0" xfId="2945" applyNumberFormat="1" applyFont="1" applyAlignment="1">
      <alignment horizontal="center" vertical="center" wrapText="1"/>
    </xf>
    <xf numFmtId="0" fontId="32" fillId="0" borderId="2" xfId="2945" applyFont="1" applyBorder="1" applyAlignment="1">
      <alignment horizontal="center" vertical="center"/>
    </xf>
    <xf numFmtId="0" fontId="32" fillId="0" borderId="2" xfId="2945" applyFont="1" applyBorder="1" applyAlignment="1">
      <alignment horizontal="center" vertical="center" wrapText="1"/>
    </xf>
    <xf numFmtId="0" fontId="29" fillId="0" borderId="0" xfId="1" applyFont="1" applyFill="1" applyAlignment="1">
      <alignment horizontal="center" vertical="center"/>
    </xf>
    <xf numFmtId="0" fontId="23" fillId="0" borderId="1" xfId="1" applyFont="1" applyFill="1" applyBorder="1" applyAlignment="1">
      <alignment horizontal="center" vertical="center"/>
    </xf>
    <xf numFmtId="0" fontId="3" fillId="0" borderId="19"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3" fillId="0" borderId="0" xfId="9" applyFont="1" applyFill="1" applyAlignment="1">
      <alignment horizontal="right" vertical="center"/>
    </xf>
    <xf numFmtId="2" fontId="29" fillId="0" borderId="0" xfId="3188" applyNumberFormat="1" applyFont="1" applyFill="1" applyBorder="1" applyAlignment="1">
      <alignment horizontal="center" vertical="center" wrapText="1"/>
    </xf>
    <xf numFmtId="0" fontId="23" fillId="0" borderId="19" xfId="3189" applyFont="1" applyBorder="1" applyAlignment="1">
      <alignment horizontal="center" vertical="center" wrapText="1"/>
    </xf>
    <xf numFmtId="0" fontId="159" fillId="0" borderId="3" xfId="0" applyFont="1" applyFill="1" applyBorder="1" applyAlignment="1">
      <alignment horizontal="right" vertical="center"/>
    </xf>
    <xf numFmtId="0" fontId="159" fillId="0" borderId="4" xfId="0" applyFont="1" applyFill="1" applyBorder="1" applyAlignment="1">
      <alignment horizontal="right" vertical="center"/>
    </xf>
    <xf numFmtId="0" fontId="159" fillId="0" borderId="5" xfId="0" applyFont="1" applyFill="1" applyBorder="1" applyAlignment="1">
      <alignment horizontal="right" vertical="center"/>
    </xf>
    <xf numFmtId="49" fontId="3" fillId="0" borderId="0" xfId="0" applyNumberFormat="1" applyFont="1" applyAlignment="1">
      <alignment horizontal="left" wrapText="1"/>
    </xf>
    <xf numFmtId="0" fontId="23" fillId="0" borderId="0" xfId="0" applyFont="1" applyAlignment="1">
      <alignment horizontal="left" vertical="center" wrapText="1"/>
    </xf>
  </cellXfs>
  <cellStyles count="3190">
    <cellStyle name="_Copy of J24_KONKURSA FORMAS_kopsavilkums3" xfId="11" xr:uid="{3078E550-1DAC-4FB0-B155-2CA1CDDE0DEC}"/>
    <cellStyle name="_jekaba_24_virsizd" xfId="12" xr:uid="{1CA100B4-908E-40D4-A180-20F5256E153F}"/>
    <cellStyle name="_jekaba_24_virsizd2" xfId="13" xr:uid="{D87A8654-17A7-4655-A9A6-44A897983951}"/>
    <cellStyle name="_Jekaba24_ACG" xfId="14" xr:uid="{083F3218-D376-4638-AE6D-CB1224A08A62}"/>
    <cellStyle name="_virsizd_j24_konstr_past" xfId="15" xr:uid="{BBD423F2-23E6-44F1-A645-2E327523D579}"/>
    <cellStyle name="1 antraštė" xfId="16" xr:uid="{9A53B452-B439-4B6E-AE94-A8CF8F99CE9B}"/>
    <cellStyle name="1. izcēlums" xfId="17" xr:uid="{8B0555C3-6E46-42CD-967D-3BE76A9928FE}"/>
    <cellStyle name="1. izcēlums 2" xfId="18" xr:uid="{54DF2919-B18E-4F2C-BBFD-CDF4F9E6E891}"/>
    <cellStyle name="1. izcēlums 3" xfId="19" xr:uid="{4003AEF4-6BF9-458C-8CFF-3C26E53C96AE}"/>
    <cellStyle name="1. izcēlums 4" xfId="20" xr:uid="{F0139A90-5D0D-4C38-9FF9-212E2710FAB4}"/>
    <cellStyle name="2 antraštė" xfId="21" xr:uid="{ECD3E8BA-EC98-41D8-A875-8E26682119DF}"/>
    <cellStyle name="2. izcēlums" xfId="22" xr:uid="{807877C8-C1AE-4B29-B372-B83F8A6E3624}"/>
    <cellStyle name="2. izcēlums 2" xfId="23" xr:uid="{BC19F994-DBD1-468F-A4E1-D68CE97DA15B}"/>
    <cellStyle name="2. izcēlums 3" xfId="24" xr:uid="{E9D7C205-9E38-49DB-911F-F65314C09043}"/>
    <cellStyle name="2. izcēlums 4" xfId="25" xr:uid="{BB76804F-C8E2-42CC-829F-3DE482108201}"/>
    <cellStyle name="20% - Accent1 10" xfId="26" xr:uid="{6555AA6D-A1F7-4028-8442-8B809097602A}"/>
    <cellStyle name="20% - Accent1 11" xfId="27" xr:uid="{71E0AB68-C6FE-4F13-9C40-2D9E42941AB3}"/>
    <cellStyle name="20% - Accent1 12" xfId="28" xr:uid="{DBFF2077-B55F-4F34-A12F-27A87F2F05EB}"/>
    <cellStyle name="20% - Accent1 13" xfId="29" xr:uid="{7BECC4CC-45BF-4372-95B1-78FFC38E3AD5}"/>
    <cellStyle name="20% - Accent1 14" xfId="30" xr:uid="{40BF6845-DD26-4464-9F39-31BC1DD212FD}"/>
    <cellStyle name="20% - Accent1 15" xfId="31" xr:uid="{9071CDAE-CB05-4030-BE7F-4FAF1525625F}"/>
    <cellStyle name="20% - Accent1 16" xfId="32" xr:uid="{91E8E71B-C524-43E2-9BC5-6017CA6C72BA}"/>
    <cellStyle name="20% - Accent1 17" xfId="33" xr:uid="{5047A7B0-FB62-4BD3-AA9F-1E49AAA490BB}"/>
    <cellStyle name="20% - Accent1 18" xfId="34" xr:uid="{813504A2-5712-45B0-B3B9-63EFF578F908}"/>
    <cellStyle name="20% - Accent1 19" xfId="35" xr:uid="{67421F18-FE34-4538-AAD0-F13FF78B1C17}"/>
    <cellStyle name="20% - Accent1 2" xfId="36" xr:uid="{344C7E56-0404-4424-86A6-AE5C21050284}"/>
    <cellStyle name="20% - Accent1 2 2" xfId="37" xr:uid="{D2FC132B-DB2E-48F9-9977-57A6D36955AB}"/>
    <cellStyle name="20% - Accent1 2 3" xfId="38" xr:uid="{DFA8D2B5-3E04-45D1-896F-41938E424552}"/>
    <cellStyle name="20% - Accent1 2 4" xfId="39" xr:uid="{FCD12DBE-63E7-4D2B-8986-4F03A646B046}"/>
    <cellStyle name="20% - Accent1 2 4 2" xfId="40" xr:uid="{839E88AE-40A0-4708-B32D-6BE40C0A000D}"/>
    <cellStyle name="20% - Accent1 2 5" xfId="41" xr:uid="{69B9855E-806A-4A02-8057-6531A7A6538C}"/>
    <cellStyle name="20% - Accent1 2 6" xfId="42" xr:uid="{44D2EF9F-E666-44E9-962A-3354DCC5E5DE}"/>
    <cellStyle name="20% - Accent1 20" xfId="43" xr:uid="{FBB27CB8-D7EB-407C-9AF8-5C4216B6FBF3}"/>
    <cellStyle name="20% - Accent1 21" xfId="44" xr:uid="{FA9CBB89-4A56-48CA-852D-345AF110F7A8}"/>
    <cellStyle name="20% - Accent1 21 2" xfId="45" xr:uid="{592ECCC0-1C54-4A1B-B2CD-1B81E94E28F7}"/>
    <cellStyle name="20% - Accent1 22" xfId="46" xr:uid="{C08C930A-924A-4A00-8F18-C7005AEDF719}"/>
    <cellStyle name="20% - Accent1 3" xfId="47" xr:uid="{568B97C1-AF4D-44C8-8ED3-CFA72A90755C}"/>
    <cellStyle name="20% - Accent1 3 2" xfId="48" xr:uid="{8B1E6D29-7E92-48A2-9AEE-CAC8D16E4B55}"/>
    <cellStyle name="20% - Accent1 3 3" xfId="49" xr:uid="{F958ECAB-11AF-4F23-9FC8-B6B7B6C78534}"/>
    <cellStyle name="20% - Accent1 4" xfId="50" xr:uid="{BB0EC80A-E80E-4A30-A246-4420D1D061A3}"/>
    <cellStyle name="20% - Accent1 5" xfId="51" xr:uid="{DBE5C9A2-D8FB-4C77-BADC-3D9C4CB7D415}"/>
    <cellStyle name="20% - Accent1 6" xfId="52" xr:uid="{A0BC5E1E-20DF-47CB-A7F5-83F2DF1648DE}"/>
    <cellStyle name="20% - Accent1 7" xfId="53" xr:uid="{36C19BCB-B1FB-4502-90E5-EA0E2EC1B8A9}"/>
    <cellStyle name="20% - Accent1 8" xfId="54" xr:uid="{2E831B53-C126-4CBB-AF2E-1B7DA9BAF036}"/>
    <cellStyle name="20% - Accent1 9" xfId="55" xr:uid="{7B9B6CA0-61FA-4CA8-88D7-D49D7823A9E7}"/>
    <cellStyle name="20% - Accent2 10" xfId="56" xr:uid="{3788D3FD-D81F-41AC-B7CA-0DBB49B78DEB}"/>
    <cellStyle name="20% - Accent2 11" xfId="57" xr:uid="{1FAE3214-0E72-4158-8479-3FB0F68BB7FF}"/>
    <cellStyle name="20% - Accent2 12" xfId="58" xr:uid="{A15EE378-0519-4D16-9426-BECB89D0968F}"/>
    <cellStyle name="20% - Accent2 13" xfId="59" xr:uid="{5E6C78E2-8F0E-44FE-A0EA-2D4E913E7215}"/>
    <cellStyle name="20% - Accent2 14" xfId="60" xr:uid="{F90A9CD8-EA57-46EB-9C92-BF1DCE136ACB}"/>
    <cellStyle name="20% - Accent2 15" xfId="61" xr:uid="{055AC867-7BE1-462B-A704-0AF73A777B8F}"/>
    <cellStyle name="20% - Accent2 16" xfId="62" xr:uid="{B398B8A2-682C-4C16-909C-E5CCBDBCF3EC}"/>
    <cellStyle name="20% - Accent2 17" xfId="63" xr:uid="{67A08ACD-189C-47D0-AAB7-73901D14DBE7}"/>
    <cellStyle name="20% - Accent2 18" xfId="64" xr:uid="{7F1610C2-6B87-40BB-9033-772D36F29875}"/>
    <cellStyle name="20% - Accent2 19" xfId="65" xr:uid="{3ACDF970-FA42-4219-ADFE-4F55E6568345}"/>
    <cellStyle name="20% - Accent2 2" xfId="66" xr:uid="{637F1F3C-F484-4B7F-BC99-276260EBECF8}"/>
    <cellStyle name="20% - Accent2 2 2" xfId="67" xr:uid="{507A0499-7729-4DCD-AF03-7500515276D0}"/>
    <cellStyle name="20% - Accent2 2 3" xfId="68" xr:uid="{45BEA100-EB47-4374-A308-D005AD7D17E4}"/>
    <cellStyle name="20% - Accent2 2 4" xfId="69" xr:uid="{9EA5603F-836C-4D10-8142-F4B3474C585C}"/>
    <cellStyle name="20% - Accent2 2 4 2" xfId="70" xr:uid="{CF504107-0B43-4A37-8C08-4814540D41FC}"/>
    <cellStyle name="20% - Accent2 2 5" xfId="71" xr:uid="{0F89A82A-C53C-4301-86AA-B29010DA6C24}"/>
    <cellStyle name="20% - Accent2 2 6" xfId="72" xr:uid="{570D9134-4305-42EB-A018-8C6706ACC247}"/>
    <cellStyle name="20% - Accent2 20" xfId="73" xr:uid="{0B530ADC-2787-4D4A-85E9-92264A2DAA2B}"/>
    <cellStyle name="20% - Accent2 21" xfId="74" xr:uid="{FA81A779-505E-4112-A27F-DBA4C001FB34}"/>
    <cellStyle name="20% - Accent2 21 2" xfId="75" xr:uid="{2F08D3B6-E109-484E-B3CD-E28B5EA08435}"/>
    <cellStyle name="20% - Accent2 22" xfId="76" xr:uid="{4CE66628-E37F-44D5-9A1F-0BC82AC1E740}"/>
    <cellStyle name="20% - Accent2 3" xfId="77" xr:uid="{9A4D3857-6CE0-4213-A16B-9B4B663AD0CA}"/>
    <cellStyle name="20% - Accent2 3 2" xfId="78" xr:uid="{EACA9C04-E9E7-42CF-A4B9-02702BC70B07}"/>
    <cellStyle name="20% - Accent2 3 3" xfId="79" xr:uid="{2C9D8EA0-E301-4392-B4F5-5FD478442367}"/>
    <cellStyle name="20% - Accent2 4" xfId="80" xr:uid="{BDF3DEB9-F85E-482B-A6FE-70F0D39A0D66}"/>
    <cellStyle name="20% - Accent2 5" xfId="81" xr:uid="{36EAF0B3-2E7B-44D4-BD46-61DCE4A56FE2}"/>
    <cellStyle name="20% - Accent2 6" xfId="82" xr:uid="{BC4BAE6D-8291-4334-AAED-94CA614B3745}"/>
    <cellStyle name="20% - Accent2 7" xfId="83" xr:uid="{60D008DA-3D88-477B-9E23-35DE3A0B4CED}"/>
    <cellStyle name="20% - Accent2 8" xfId="84" xr:uid="{B579D48F-ACE5-4D6F-AA83-8635314216FF}"/>
    <cellStyle name="20% - Accent2 9" xfId="85" xr:uid="{8ABE1D2C-3262-4859-9297-E8CFAE0ED7C3}"/>
    <cellStyle name="20% - Accent3 10" xfId="86" xr:uid="{F57377C3-750F-4AA8-9F6F-60E395B9495B}"/>
    <cellStyle name="20% - Accent3 11" xfId="87" xr:uid="{90FF6F6E-BAD0-433F-8135-57504E1DED15}"/>
    <cellStyle name="20% - Accent3 12" xfId="88" xr:uid="{843BB9BC-D1EA-497C-BC3C-154A75E1DC64}"/>
    <cellStyle name="20% - Accent3 13" xfId="89" xr:uid="{00F2A49A-F916-4547-B829-4681D1792FC7}"/>
    <cellStyle name="20% - Accent3 14" xfId="90" xr:uid="{C85DAEEC-6883-4299-AD76-3B00A85AE91E}"/>
    <cellStyle name="20% - Accent3 15" xfId="91" xr:uid="{B89F9F61-3746-4A29-A34E-F6769AEBA5D7}"/>
    <cellStyle name="20% - Accent3 16" xfId="92" xr:uid="{6D5FB60D-0678-498E-8F5A-C39A14B1A6A2}"/>
    <cellStyle name="20% - Accent3 17" xfId="93" xr:uid="{3897A4A3-C8BB-4B3F-B26B-AAB2864204B3}"/>
    <cellStyle name="20% - Accent3 18" xfId="94" xr:uid="{4E738A83-C29B-413C-919F-0F4B7D8F8840}"/>
    <cellStyle name="20% - Accent3 19" xfId="95" xr:uid="{976BAD23-8D1D-41B6-B1C9-F275D3EC5A61}"/>
    <cellStyle name="20% - Accent3 2" xfId="96" xr:uid="{750C1A3A-5FFB-456F-B557-D62E814FAC3D}"/>
    <cellStyle name="20% - Accent3 2 2" xfId="97" xr:uid="{9DA3E86B-CD96-4F76-96E9-8FD70B4CF4EF}"/>
    <cellStyle name="20% - Accent3 2 3" xfId="98" xr:uid="{C09BA2A6-A7EB-452D-9A0E-1B43296D8FDD}"/>
    <cellStyle name="20% - Accent3 2 4" xfId="99" xr:uid="{7D616319-1DF1-4708-9CA0-DFB97A7D85BC}"/>
    <cellStyle name="20% - Accent3 2 4 2" xfId="100" xr:uid="{F1E38982-8600-48C0-927D-2EB97984B5A2}"/>
    <cellStyle name="20% - Accent3 2 5" xfId="101" xr:uid="{E6CDF494-DF09-40C9-B597-D6063EC3A189}"/>
    <cellStyle name="20% - Accent3 2 6" xfId="102" xr:uid="{37AC7E6B-58EA-4674-B041-2B3A3E7E5131}"/>
    <cellStyle name="20% - Accent3 20" xfId="103" xr:uid="{70CB93FD-87FC-46BC-8E32-5053527E0A45}"/>
    <cellStyle name="20% - Accent3 21" xfId="104" xr:uid="{C32D8447-A211-4CA4-8DC8-5A8C58AC12CC}"/>
    <cellStyle name="20% - Accent3 21 2" xfId="105" xr:uid="{A6FAECE1-F558-4E85-A992-AB748D436BBA}"/>
    <cellStyle name="20% - Accent3 22" xfId="106" xr:uid="{07846916-F53A-4B62-971F-8B58BE6A2402}"/>
    <cellStyle name="20% - Accent3 3" xfId="107" xr:uid="{ED99A4CA-1B65-45E5-BF97-31276A31E513}"/>
    <cellStyle name="20% - Accent3 3 2" xfId="108" xr:uid="{8114E945-165B-4BB3-A192-1EFFBEFCD747}"/>
    <cellStyle name="20% - Accent3 3 3" xfId="109" xr:uid="{89E6628D-8FC8-4E54-B126-EEE489F370FF}"/>
    <cellStyle name="20% - Accent3 4" xfId="110" xr:uid="{74960904-F38D-4438-BE44-89C1B14F7299}"/>
    <cellStyle name="20% - Accent3 5" xfId="111" xr:uid="{C88616CA-0FF5-40D8-90E2-B6E47A6C14AD}"/>
    <cellStyle name="20% - Accent3 6" xfId="112" xr:uid="{F3C3E9C5-9569-425B-949F-9071A76549E6}"/>
    <cellStyle name="20% - Accent3 7" xfId="113" xr:uid="{7028BE90-5B95-467C-BB02-83C6895A6DA6}"/>
    <cellStyle name="20% - Accent3 8" xfId="114" xr:uid="{89A49139-8FED-4CEC-95A8-8A5299612717}"/>
    <cellStyle name="20% - Accent3 9" xfId="115" xr:uid="{D36C36FB-1836-4ED7-B63A-8B5A247427B3}"/>
    <cellStyle name="20% - Accent4 10" xfId="116" xr:uid="{9AA1BC78-75FB-4A8B-AA90-479D0480EB70}"/>
    <cellStyle name="20% - Accent4 11" xfId="117" xr:uid="{D9722837-8D0C-470F-B54D-3B1CADCA34FB}"/>
    <cellStyle name="20% - Accent4 12" xfId="118" xr:uid="{4A360212-2D0F-4135-9B4D-1157B7A10465}"/>
    <cellStyle name="20% - Accent4 13" xfId="119" xr:uid="{48CB9512-3E3D-43EA-9143-F2E07FB95CE7}"/>
    <cellStyle name="20% - Accent4 14" xfId="120" xr:uid="{477CABFD-CA90-4880-9563-48C212FC3047}"/>
    <cellStyle name="20% - Accent4 15" xfId="121" xr:uid="{DE82A6C4-D34D-405F-BAF4-60BD59282B62}"/>
    <cellStyle name="20% - Accent4 16" xfId="122" xr:uid="{218FC85A-DB39-4224-99C4-708828D66F15}"/>
    <cellStyle name="20% - Accent4 17" xfId="123" xr:uid="{4059BAF2-2959-4252-9ABB-84655E2DFD9C}"/>
    <cellStyle name="20% - Accent4 18" xfId="124" xr:uid="{9DE8CE8F-22D3-4062-BEDD-EBCC4D37ADEE}"/>
    <cellStyle name="20% - Accent4 19" xfId="125" xr:uid="{5C256F45-E00C-47B9-9863-4E71292D65C8}"/>
    <cellStyle name="20% - Accent4 2" xfId="126" xr:uid="{7991230A-2BF1-46EC-9DB1-0EE7F159FF3F}"/>
    <cellStyle name="20% - Accent4 2 2" xfId="127" xr:uid="{47284EE2-613A-4EE4-A3EB-33E257096F47}"/>
    <cellStyle name="20% - Accent4 2 3" xfId="128" xr:uid="{72CD795B-53EF-4AA8-B895-923A1A172406}"/>
    <cellStyle name="20% - Accent4 2 4" xfId="129" xr:uid="{A393D9BE-2B64-4B69-AEF6-B07FCCA48513}"/>
    <cellStyle name="20% - Accent4 2 4 2" xfId="130" xr:uid="{570587DB-01C4-495E-BCB4-8EB5BEFAFCD1}"/>
    <cellStyle name="20% - Accent4 2 5" xfId="131" xr:uid="{12773341-6B77-47B8-8056-522BF8B40290}"/>
    <cellStyle name="20% - Accent4 2 6" xfId="132" xr:uid="{2ADA21FE-0309-437C-8969-9B5BDA26A6E4}"/>
    <cellStyle name="20% - Accent4 20" xfId="133" xr:uid="{7C8D1058-9326-444A-974E-F6ED2B10C25C}"/>
    <cellStyle name="20% - Accent4 21" xfId="134" xr:uid="{3C8ACAF9-6264-44F1-995B-9B30817A7323}"/>
    <cellStyle name="20% - Accent4 21 2" xfId="135" xr:uid="{DCB0BD3C-29E8-4762-9666-2315494969C3}"/>
    <cellStyle name="20% - Accent4 22" xfId="136" xr:uid="{6D5ADFE8-34EE-46A5-9BEF-12CEFEA33FBD}"/>
    <cellStyle name="20% - Accent4 3" xfId="137" xr:uid="{BCE473E5-D2AB-41B9-BDAA-7422402A41D2}"/>
    <cellStyle name="20% - Accent4 3 2" xfId="138" xr:uid="{D4BB2238-8721-47B7-8CB6-B0FAD2CC7CD6}"/>
    <cellStyle name="20% - Accent4 3 3" xfId="139" xr:uid="{C3C1E2C5-2F3E-433E-AF7A-6851E8DDFF3E}"/>
    <cellStyle name="20% - Accent4 4" xfId="140" xr:uid="{67BF7284-341D-406E-90EF-4A90C1831176}"/>
    <cellStyle name="20% - Accent4 5" xfId="141" xr:uid="{E9139CC7-7D85-4770-A5DF-722CCB572A60}"/>
    <cellStyle name="20% - Accent4 6" xfId="142" xr:uid="{DDB3F175-A05F-4C45-8987-69BB77A1C422}"/>
    <cellStyle name="20% - Accent4 7" xfId="143" xr:uid="{FFAAF70F-8C06-4A90-8274-EA17654ACD8D}"/>
    <cellStyle name="20% - Accent4 8" xfId="144" xr:uid="{2A565608-EB26-4570-980E-C96EF9CDFAB5}"/>
    <cellStyle name="20% - Accent4 9" xfId="145" xr:uid="{42F0D593-BF7B-4220-A3A6-B0595AB8B9AF}"/>
    <cellStyle name="20% - Accent5 10" xfId="146" xr:uid="{603AAFE4-D123-4B93-B2F1-20F7B3B2BC49}"/>
    <cellStyle name="20% - Accent5 11" xfId="147" xr:uid="{5794B345-699D-46AE-8D88-3E79B84D4027}"/>
    <cellStyle name="20% - Accent5 12" xfId="148" xr:uid="{B1238546-CF60-4675-860E-DAB391664E3C}"/>
    <cellStyle name="20% - Accent5 13" xfId="149" xr:uid="{1A57F106-8462-41BC-98FF-6AC2DE1311C9}"/>
    <cellStyle name="20% - Accent5 14" xfId="150" xr:uid="{46583D00-7858-42DC-A914-912D68590A51}"/>
    <cellStyle name="20% - Accent5 15" xfId="151" xr:uid="{0E726BFF-49F1-4FD6-B08B-408CCD6DF9DF}"/>
    <cellStyle name="20% - Accent5 16" xfId="152" xr:uid="{0D52256C-3921-4603-B8E1-5DDC8F1D7603}"/>
    <cellStyle name="20% - Accent5 17" xfId="153" xr:uid="{07D76A79-3187-4788-AE0C-59714831C52A}"/>
    <cellStyle name="20% - Accent5 18" xfId="154" xr:uid="{335BAD9F-CE84-4F59-87A9-EF50F1CFC915}"/>
    <cellStyle name="20% - Accent5 19" xfId="155" xr:uid="{367853DD-8BF1-4774-BECC-D7695891056C}"/>
    <cellStyle name="20% - Accent5 2" xfId="156" xr:uid="{1BA8BCD4-EE9F-40B3-8E00-2C01A7D3236F}"/>
    <cellStyle name="20% - Accent5 2 2" xfId="157" xr:uid="{C3474A31-0900-48D0-9E41-FB2C2147D56E}"/>
    <cellStyle name="20% - Accent5 2 3" xfId="158" xr:uid="{6D4712C4-B8C1-4CC5-B3C7-303C911F77FD}"/>
    <cellStyle name="20% - Accent5 2 4" xfId="159" xr:uid="{E59749D7-02BF-49D6-9E9C-E5F730DB6118}"/>
    <cellStyle name="20% - Accent5 2 4 2" xfId="160" xr:uid="{B9E7FAC5-3366-4244-8947-FFC652BF3FDA}"/>
    <cellStyle name="20% - Accent5 2 5" xfId="161" xr:uid="{D624421F-6539-40D1-869E-BBE70EBCFFE0}"/>
    <cellStyle name="20% - Accent5 2 6" xfId="162" xr:uid="{2A231F74-865E-4299-B7DC-4170006065D4}"/>
    <cellStyle name="20% - Accent5 20" xfId="163" xr:uid="{78B6D1B0-05D5-408C-8D1A-A055A0C8E203}"/>
    <cellStyle name="20% - Accent5 21" xfId="164" xr:uid="{9692427C-C36F-49F6-AD5C-82D90D330A82}"/>
    <cellStyle name="20% - Accent5 21 2" xfId="165" xr:uid="{B4702418-881E-4124-AB1E-A69F6B48917D}"/>
    <cellStyle name="20% - Accent5 22" xfId="166" xr:uid="{E9647E6F-8D9A-42C4-A01D-6339C2FF9893}"/>
    <cellStyle name="20% - Accent5 3" xfId="167" xr:uid="{07900A26-F955-4A0C-BE57-8C6EBF429647}"/>
    <cellStyle name="20% - Accent5 3 2" xfId="168" xr:uid="{74EE0E20-D79D-42BF-9F29-262E8A6B14DF}"/>
    <cellStyle name="20% - Accent5 3 3" xfId="169" xr:uid="{C3AE8350-FBAB-491C-A585-140A1ADD0A04}"/>
    <cellStyle name="20% - Accent5 4" xfId="170" xr:uid="{4DEC2DDE-4B20-43E3-BB8D-F8C2BDEF8A01}"/>
    <cellStyle name="20% - Accent5 5" xfId="171" xr:uid="{C1F7CF69-AD02-483E-9EEC-EB94CF0ADCC3}"/>
    <cellStyle name="20% - Accent5 6" xfId="172" xr:uid="{D728DECE-1F7B-4F09-82D5-2D7FD964E39E}"/>
    <cellStyle name="20% - Accent5 7" xfId="173" xr:uid="{C8B940F1-82DF-4972-A2DA-0BA8212F08FE}"/>
    <cellStyle name="20% - Accent5 8" xfId="174" xr:uid="{E1F3132D-E7A6-4731-A398-5E17D163120F}"/>
    <cellStyle name="20% - Accent5 9" xfId="175" xr:uid="{1B09AFE6-A8A7-4C5A-8B53-94DE810613B1}"/>
    <cellStyle name="20% - Accent6 10" xfId="176" xr:uid="{EF8D5F19-4663-495C-B113-71B6DE19F9BD}"/>
    <cellStyle name="20% - Accent6 11" xfId="177" xr:uid="{CA4EEBD5-1523-4C24-BF93-B532175A238B}"/>
    <cellStyle name="20% - Accent6 12" xfId="178" xr:uid="{862F0A1F-85FC-4D94-9501-23378CE2BB39}"/>
    <cellStyle name="20% - Accent6 13" xfId="179" xr:uid="{1DD3C7DC-8573-4E31-B550-AADD46EF606F}"/>
    <cellStyle name="20% - Accent6 14" xfId="180" xr:uid="{D978B54D-C6A1-49FE-A1C1-BA69883A3326}"/>
    <cellStyle name="20% - Accent6 15" xfId="181" xr:uid="{CF8BE585-431F-4AAA-8C4F-B493A75C71E1}"/>
    <cellStyle name="20% - Accent6 16" xfId="182" xr:uid="{07C07621-8A24-477C-A55F-90A888E17778}"/>
    <cellStyle name="20% - Accent6 17" xfId="183" xr:uid="{1A4FA6C1-316E-419C-8B01-166C08E7B671}"/>
    <cellStyle name="20% - Accent6 18" xfId="184" xr:uid="{3A71B79F-5486-470C-B0DD-A5CE8478D49F}"/>
    <cellStyle name="20% - Accent6 19" xfId="185" xr:uid="{6A0FDBE2-B93C-4E28-9B65-ECE2137A70AC}"/>
    <cellStyle name="20% - Accent6 2" xfId="186" xr:uid="{E169D3C1-1DFE-4900-A8D4-6B3B6013850C}"/>
    <cellStyle name="20% - Accent6 2 2" xfId="187" xr:uid="{3E9B5ADC-C73E-472E-9F23-3870DC613647}"/>
    <cellStyle name="20% - Accent6 2 3" xfId="188" xr:uid="{02C98178-0DF9-45B8-9FA0-2ADBFBCC0CF0}"/>
    <cellStyle name="20% - Accent6 2 4" xfId="189" xr:uid="{D7737E41-610A-4048-A1C7-720D45BD67DD}"/>
    <cellStyle name="20% - Accent6 2 4 2" xfId="190" xr:uid="{BCDFFB19-6958-4233-BC91-2403FE4123F6}"/>
    <cellStyle name="20% - Accent6 2 5" xfId="191" xr:uid="{7EE6AC95-CE01-4E6A-9412-949FD44136A3}"/>
    <cellStyle name="20% - Accent6 2 6" xfId="192" xr:uid="{4524F36F-1FC9-431A-8119-ADAE3598FE32}"/>
    <cellStyle name="20% - Accent6 20" xfId="193" xr:uid="{CBCC3191-DB7D-40D4-B4C4-71A66B2EFC82}"/>
    <cellStyle name="20% - Accent6 21" xfId="194" xr:uid="{203BC6F2-F5E9-4FA8-A7AE-12A978D4B57C}"/>
    <cellStyle name="20% - Accent6 21 2" xfId="195" xr:uid="{ECBEEBF9-FFA9-4C3B-86FD-567A57DD3AAD}"/>
    <cellStyle name="20% - Accent6 22" xfId="196" xr:uid="{781BFF86-090D-43FE-AE66-40355AF96152}"/>
    <cellStyle name="20% - Accent6 3" xfId="197" xr:uid="{5A4C709B-FFAB-4A56-8A1C-07D556845DC4}"/>
    <cellStyle name="20% - Accent6 3 2" xfId="198" xr:uid="{628CD028-E1C6-464C-9505-CCFB37B134AE}"/>
    <cellStyle name="20% - Accent6 3 3" xfId="199" xr:uid="{A0CF5178-5861-447E-8646-37CE8580EB16}"/>
    <cellStyle name="20% - Accent6 4" xfId="200" xr:uid="{BEEEEC4D-5C1B-4D2B-9D91-E2001EBE014E}"/>
    <cellStyle name="20% - Accent6 5" xfId="201" xr:uid="{7546AC0F-8FE3-4EA3-9F8A-05E0E06AFB5E}"/>
    <cellStyle name="20% - Accent6 6" xfId="202" xr:uid="{59803B8B-829D-4564-93E3-62CB709316AD}"/>
    <cellStyle name="20% - Accent6 7" xfId="203" xr:uid="{25FF9835-1381-406B-B78B-8C88F776BD1A}"/>
    <cellStyle name="20% - Accent6 8" xfId="204" xr:uid="{A053AE2E-8579-4485-B9D5-1784D38D2F90}"/>
    <cellStyle name="20% - Accent6 9" xfId="205" xr:uid="{B8D6E607-2EC4-4F4A-A4DF-185BDDF35F2C}"/>
    <cellStyle name="20% – paryškinimas 1" xfId="206" xr:uid="{DB0A3ABA-E47D-4EF6-A72B-B869F9778E30}"/>
    <cellStyle name="20% – paryškinimas 2" xfId="207" xr:uid="{64506645-B005-44E5-9F41-913AA8BEF5BD}"/>
    <cellStyle name="20% – paryškinimas 3" xfId="208" xr:uid="{DC1259DA-9CC7-430A-A0E9-290B36D9F102}"/>
    <cellStyle name="20% – paryškinimas 4" xfId="209" xr:uid="{01467716-8F80-498C-8585-0ADBCBC7643C}"/>
    <cellStyle name="20% – paryškinimas 5" xfId="210" xr:uid="{A4DA53A8-A306-4D47-9C7F-420563F18BBB}"/>
    <cellStyle name="20% – paryškinimas 6" xfId="211" xr:uid="{D188AF31-91FF-4EDE-B3E4-14B29C4DD54F}"/>
    <cellStyle name="20% - Акцент1" xfId="212" xr:uid="{43BB23D3-FC0B-4D71-BC4A-B813957C1C58}"/>
    <cellStyle name="20% - Акцент1 2" xfId="213" xr:uid="{BC578F90-75B4-4F5F-AB4C-088140B45B96}"/>
    <cellStyle name="20% - Акцент2" xfId="214" xr:uid="{74C9F5B0-E1A1-4799-9975-DF46685A9D38}"/>
    <cellStyle name="20% - Акцент2 2" xfId="215" xr:uid="{83B443A1-54F2-4B02-9F1B-7F3EAC837888}"/>
    <cellStyle name="20% - Акцент3" xfId="216" xr:uid="{24E11289-0BA8-4747-B6B4-82FCDC99BA7B}"/>
    <cellStyle name="20% - Акцент3 2" xfId="217" xr:uid="{E4305A44-39A2-4CA8-9C58-B724975B4CCD}"/>
    <cellStyle name="20% - Акцент4" xfId="218" xr:uid="{54CC1991-F7C4-4653-A750-53FBDF0F6E2E}"/>
    <cellStyle name="20% - Акцент4 2" xfId="219" xr:uid="{B3B4D997-1490-4B2D-9A2A-ED899C9BBB7D}"/>
    <cellStyle name="20% - Акцент5" xfId="220" xr:uid="{5EF2984A-938F-4E4F-9058-25E704B005BA}"/>
    <cellStyle name="20% - Акцент5 2" xfId="221" xr:uid="{5FEF3486-D931-46AF-9A06-AD6EC85F56B0}"/>
    <cellStyle name="20% - Акцент6" xfId="222" xr:uid="{3E7FB9B1-B709-4A23-975B-32E4D914507D}"/>
    <cellStyle name="20% - Акцент6 2" xfId="223" xr:uid="{7A3B9EF7-13FB-4A66-81ED-384425462EC3}"/>
    <cellStyle name="20% no 1. izcēluma" xfId="224" xr:uid="{6764D838-A00C-48E1-A864-82B63A819BD1}"/>
    <cellStyle name="20% no 1. izcēluma 2" xfId="225" xr:uid="{793B5EF1-5F40-43CF-9703-737270D78059}"/>
    <cellStyle name="20% no 1. izcēluma 2 2" xfId="226" xr:uid="{6DFC80BF-F9B5-4C8A-9DD2-E1C786EACE1D}"/>
    <cellStyle name="20% no 1. izcēluma 3" xfId="227" xr:uid="{ADEE3DE5-4EAB-40DA-AC95-C68732149890}"/>
    <cellStyle name="20% no 1. izcēluma 4" xfId="228" xr:uid="{52D821E8-7A4C-4D1A-98B1-B18E666465AC}"/>
    <cellStyle name="20% no 2. izcēluma" xfId="229" xr:uid="{FD51810F-14AB-4739-8523-2EDA77C85736}"/>
    <cellStyle name="20% no 2. izcēluma 2" xfId="230" xr:uid="{850C08C9-F69E-47C4-BF65-2AD5B2F2521A}"/>
    <cellStyle name="20% no 2. izcēluma 2 2" xfId="231" xr:uid="{A7677402-EC37-4A0E-A4F8-288E7018B3FE}"/>
    <cellStyle name="20% no 2. izcēluma 3" xfId="232" xr:uid="{0CB6B1B0-C5C5-4950-9E5D-B88308762EC6}"/>
    <cellStyle name="20% no 2. izcēluma 4" xfId="233" xr:uid="{6E9FA361-84B4-49D3-9EFE-3A23A0809908}"/>
    <cellStyle name="20% no 3. izcēluma" xfId="234" xr:uid="{DE8AF810-C81B-4821-B7EA-188BBE54920B}"/>
    <cellStyle name="20% no 3. izcēluma 2" xfId="235" xr:uid="{C98A2BE0-BA9A-4819-B1E0-119BC05C3439}"/>
    <cellStyle name="20% no 3. izcēluma 2 2" xfId="236" xr:uid="{031EC7CF-7287-40FC-9D3D-99CBDA41341D}"/>
    <cellStyle name="20% no 3. izcēluma 3" xfId="237" xr:uid="{F48CEB4C-75DA-4EBF-8A71-36DB9F81C013}"/>
    <cellStyle name="20% no 3. izcēluma 4" xfId="238" xr:uid="{AFDADFC1-1C75-411A-ADA0-1D22E34D6119}"/>
    <cellStyle name="20% no 4. izcēluma" xfId="239" xr:uid="{5FFC12E4-5795-4744-BD46-A0843C554CDE}"/>
    <cellStyle name="20% no 4. izcēluma 2" xfId="240" xr:uid="{42551832-6809-416F-9A01-2F9E0B137DA2}"/>
    <cellStyle name="20% no 4. izcēluma 2 2" xfId="241" xr:uid="{B453329B-AB83-48C0-9815-9EFECA2C6D69}"/>
    <cellStyle name="20% no 4. izcēluma 3" xfId="242" xr:uid="{ACA9D75A-86B5-4454-A5E2-779B097BCD57}"/>
    <cellStyle name="20% no 4. izcēluma 4" xfId="243" xr:uid="{1E07C477-2BB0-48A9-BF98-F60EE63C7DC7}"/>
    <cellStyle name="20% no 5. izcēluma" xfId="244" xr:uid="{2ED56041-B0B8-4936-A163-396379EB43A7}"/>
    <cellStyle name="20% no 5. izcēluma 2" xfId="245" xr:uid="{36032A8E-42D0-445A-BE03-3E95309F628A}"/>
    <cellStyle name="20% no 5. izcēluma 2 2" xfId="246" xr:uid="{23AD24F1-14CF-4458-BAFC-C636A190E2FA}"/>
    <cellStyle name="20% no 5. izcēluma 3" xfId="247" xr:uid="{0D43AB7B-C2D6-4E09-9C07-9040DF148F3A}"/>
    <cellStyle name="20% no 5. izcēluma 4" xfId="248" xr:uid="{A3F052B1-2008-47B3-B59F-B618AD2CEFC9}"/>
    <cellStyle name="20% no 6. izcēluma" xfId="249" xr:uid="{74B4680D-C86A-4850-915E-51F1B5EE3FB8}"/>
    <cellStyle name="20% no 6. izcēluma 2" xfId="250" xr:uid="{5328F51F-67D4-4D25-86D8-E47DA132664C}"/>
    <cellStyle name="20% no 6. izcēluma 2 2" xfId="251" xr:uid="{0F21FA3C-30DA-4EE2-926A-9E3CCF4442AD}"/>
    <cellStyle name="20% no 6. izcēluma 3" xfId="252" xr:uid="{A6CDBD16-D6C5-4098-A530-6CDEA12A9DE9}"/>
    <cellStyle name="20% no 6. izcēluma 4" xfId="253" xr:uid="{7655B799-D1CA-45C1-B670-A4FC81AADF4B}"/>
    <cellStyle name="3 antraštė" xfId="254" xr:uid="{5450F569-6191-42C9-8C38-DA53A5B0F70D}"/>
    <cellStyle name="3. izcēlums " xfId="255" xr:uid="{D159227A-6226-4724-858D-EAB4794A8995}"/>
    <cellStyle name="3. izcēlums  2" xfId="256" xr:uid="{5E2A26C2-B6E1-48DB-A75D-E3353DA28EE1}"/>
    <cellStyle name="3. izcēlums  3" xfId="257" xr:uid="{94F9B1E5-C9FC-4F39-90F8-ED1F6885284A}"/>
    <cellStyle name="3. izcēlums  4" xfId="258" xr:uid="{6BB877D3-75F3-4C75-AA4A-475460F9A1C2}"/>
    <cellStyle name="4 antraštė" xfId="259" xr:uid="{71BA92C3-3D45-495C-A42A-2E4B4B604030}"/>
    <cellStyle name="4. izcēlums" xfId="260" xr:uid="{AC4C7DC0-C5B6-42E5-AB74-FFE93DA1DCD2}"/>
    <cellStyle name="4. izcēlums 2" xfId="261" xr:uid="{6CD8A1C3-82E2-4044-82B2-9D3A8BB05BDA}"/>
    <cellStyle name="4. izcēlums 3" xfId="262" xr:uid="{A3BA85FA-A1E1-444D-8651-9946EE6494F6}"/>
    <cellStyle name="4. izcēlums 4" xfId="263" xr:uid="{61760AAC-C81E-41D9-9EA4-70E3D6F101BB}"/>
    <cellStyle name="40% - Accent1 10" xfId="264" xr:uid="{23B118C4-3975-4FC8-AD09-B61730D88D2A}"/>
    <cellStyle name="40% - Accent1 11" xfId="265" xr:uid="{85088B2E-1575-4CBD-910D-6ABCFE2A594D}"/>
    <cellStyle name="40% - Accent1 12" xfId="266" xr:uid="{792ACD48-DBC7-47C2-910F-D3BCD9A67548}"/>
    <cellStyle name="40% - Accent1 13" xfId="267" xr:uid="{ACE0353D-CEB3-458A-A683-449822BA0A54}"/>
    <cellStyle name="40% - Accent1 14" xfId="268" xr:uid="{D9A33053-2D21-4FB9-8F50-7F2A83D2F167}"/>
    <cellStyle name="40% - Accent1 15" xfId="269" xr:uid="{4C253EFF-F782-41C7-816D-4E818ABBD983}"/>
    <cellStyle name="40% - Accent1 16" xfId="270" xr:uid="{521520D3-3D78-41A4-BB01-A33EAA07DB4B}"/>
    <cellStyle name="40% - Accent1 17" xfId="271" xr:uid="{423A9F13-707C-47C5-8977-CED078B4C2D2}"/>
    <cellStyle name="40% - Accent1 18" xfId="272" xr:uid="{ED5E9422-9135-4D9E-9153-FE1F325F7DBE}"/>
    <cellStyle name="40% - Accent1 19" xfId="273" xr:uid="{270B551C-C3A1-437B-8129-2EC3F10A0116}"/>
    <cellStyle name="40% - Accent1 2" xfId="274" xr:uid="{5F332C81-4652-46FD-B207-BFA1195B17BA}"/>
    <cellStyle name="40% - Accent1 2 2" xfId="275" xr:uid="{E87C0518-6ACC-4196-AC22-D2D5006D2A50}"/>
    <cellStyle name="40% - Accent1 2 3" xfId="276" xr:uid="{970B249E-40AE-47B8-BD40-06FBE7A88350}"/>
    <cellStyle name="40% - Accent1 2 4" xfId="277" xr:uid="{FB1C7F4B-A48B-4BF4-8C73-7FA30C19DD5E}"/>
    <cellStyle name="40% - Accent1 2 4 2" xfId="278" xr:uid="{2155913D-587F-4B3A-BDD5-C097B08E5010}"/>
    <cellStyle name="40% - Accent1 2 5" xfId="279" xr:uid="{836013BA-F9B3-4983-9613-20CDA2C63158}"/>
    <cellStyle name="40% - Accent1 2 6" xfId="280" xr:uid="{5037C095-8FDB-4626-BECE-B0C39E854368}"/>
    <cellStyle name="40% - Accent1 20" xfId="281" xr:uid="{CB1E4928-7D42-4D0C-95C0-ED061152AD88}"/>
    <cellStyle name="40% - Accent1 21" xfId="282" xr:uid="{4A14B924-A256-49CE-91EA-F8951C32C6C5}"/>
    <cellStyle name="40% - Accent1 21 2" xfId="283" xr:uid="{DA9A6080-966E-4D46-B432-59B34F542AC0}"/>
    <cellStyle name="40% - Accent1 22" xfId="284" xr:uid="{BC2BDDB1-848F-4FAD-B779-91522AF69684}"/>
    <cellStyle name="40% - Accent1 3" xfId="285" xr:uid="{1ECBF092-EF14-4617-B62E-114FD309027F}"/>
    <cellStyle name="40% - Accent1 3 2" xfId="286" xr:uid="{B7B8C764-41DF-4FFC-9919-B5FDB319957E}"/>
    <cellStyle name="40% - Accent1 3 3" xfId="287" xr:uid="{49F18DA7-1768-47AD-A3A7-8DF07EBD4940}"/>
    <cellStyle name="40% - Accent1 4" xfId="288" xr:uid="{8E156467-BBC3-4FD0-9209-F89687CE06B3}"/>
    <cellStyle name="40% - Accent1 5" xfId="289" xr:uid="{68698475-3A3E-4DE3-BEFF-97B520D0639A}"/>
    <cellStyle name="40% - Accent1 6" xfId="290" xr:uid="{A1907B7F-4863-4470-859E-5031DDA4E6E8}"/>
    <cellStyle name="40% - Accent1 7" xfId="291" xr:uid="{7B52E3AC-C667-48A3-ADBA-69DC3D035127}"/>
    <cellStyle name="40% - Accent1 8" xfId="292" xr:uid="{4CDAB152-65D8-4D41-BC25-F06A9D4EDF06}"/>
    <cellStyle name="40% - Accent1 9" xfId="293" xr:uid="{1B5D4238-199F-4417-ADEF-73200A59893F}"/>
    <cellStyle name="40% - Accent2 10" xfId="294" xr:uid="{85306105-D5DD-4A6F-9A80-60CA946EBB8E}"/>
    <cellStyle name="40% - Accent2 11" xfId="295" xr:uid="{0F942095-D969-4653-8EB1-E650E07D25C8}"/>
    <cellStyle name="40% - Accent2 12" xfId="296" xr:uid="{2D6BFFCB-2FF8-44B8-B7B5-AC6051FED280}"/>
    <cellStyle name="40% - Accent2 13" xfId="297" xr:uid="{C0AE156F-447F-4809-9100-F13297BCCB44}"/>
    <cellStyle name="40% - Accent2 14" xfId="298" xr:uid="{0B4298F1-9638-4A93-8E77-7AC34D177252}"/>
    <cellStyle name="40% - Accent2 15" xfId="299" xr:uid="{25CBF7E9-C9CD-45E4-A153-EA412827A6E9}"/>
    <cellStyle name="40% - Accent2 16" xfId="300" xr:uid="{06865F3B-2CD9-4D08-B5C0-056A481D1FB8}"/>
    <cellStyle name="40% - Accent2 17" xfId="301" xr:uid="{6B9710A6-6211-4F43-8325-1A1F3248539B}"/>
    <cellStyle name="40% - Accent2 18" xfId="302" xr:uid="{E3577F85-95B7-49C5-9AC7-406E551AFB9B}"/>
    <cellStyle name="40% - Accent2 19" xfId="303" xr:uid="{107A5FB5-DEB1-4B85-AF1B-B160060900FA}"/>
    <cellStyle name="40% - Accent2 2" xfId="304" xr:uid="{9AD4C306-E7AE-4C8E-AC0F-01FE8442F271}"/>
    <cellStyle name="40% - Accent2 2 2" xfId="305" xr:uid="{679DC0B0-494F-4525-9C14-E31637249E98}"/>
    <cellStyle name="40% - Accent2 2 3" xfId="306" xr:uid="{E8D14879-733E-4A35-B246-F097BF5D88DB}"/>
    <cellStyle name="40% - Accent2 2 4" xfId="307" xr:uid="{CB1B6462-9778-4628-A2E5-AF1F738A07E1}"/>
    <cellStyle name="40% - Accent2 2 4 2" xfId="308" xr:uid="{83EBC9BF-DCFC-4D47-B7E5-EF1AC4A79466}"/>
    <cellStyle name="40% - Accent2 2 5" xfId="309" xr:uid="{2C35902B-9D98-430C-A7EE-EFE5325D48D3}"/>
    <cellStyle name="40% - Accent2 2 6" xfId="310" xr:uid="{D0211E22-00A2-432C-AF88-86C165B172D3}"/>
    <cellStyle name="40% - Accent2 20" xfId="311" xr:uid="{BB18CB6C-8650-48EE-80A8-0969516A22B2}"/>
    <cellStyle name="40% - Accent2 21" xfId="312" xr:uid="{272D4A9A-1E3A-4C8E-A179-EF9F72EDEBF9}"/>
    <cellStyle name="40% - Accent2 21 2" xfId="313" xr:uid="{E3C87F85-F000-4E45-B6D3-28EDF618401A}"/>
    <cellStyle name="40% - Accent2 22" xfId="314" xr:uid="{FA134DDB-7558-4610-A2F7-DEEC0AADA17C}"/>
    <cellStyle name="40% - Accent2 3" xfId="315" xr:uid="{4C5404B7-413A-4D8E-8706-E7793AD6260B}"/>
    <cellStyle name="40% - Accent2 3 2" xfId="316" xr:uid="{3F381363-29A3-4CB1-9A5F-26F2F643141B}"/>
    <cellStyle name="40% - Accent2 3 3" xfId="317" xr:uid="{34A85552-7163-4C59-8DCE-B6CB148B16B5}"/>
    <cellStyle name="40% - Accent2 4" xfId="318" xr:uid="{3C21019B-E484-4457-960B-92BFF86F6C4D}"/>
    <cellStyle name="40% - Accent2 5" xfId="319" xr:uid="{028EACFF-0729-4AF3-B5F8-64ED62C9D583}"/>
    <cellStyle name="40% - Accent2 6" xfId="320" xr:uid="{34BA31CA-9292-4792-98A4-0C196D10994A}"/>
    <cellStyle name="40% - Accent2 7" xfId="321" xr:uid="{6F6BCA3F-EEA8-465E-B297-77947309B2FE}"/>
    <cellStyle name="40% - Accent2 8" xfId="322" xr:uid="{C3AABED0-1C51-46CC-9F11-7B823C88F0FE}"/>
    <cellStyle name="40% - Accent2 9" xfId="323" xr:uid="{3402105E-19B5-4660-B6F8-C398735A8EB8}"/>
    <cellStyle name="40% - Accent3 10" xfId="324" xr:uid="{BBDCD6DF-D95D-4B0F-8B5B-505257CD010D}"/>
    <cellStyle name="40% - Accent3 11" xfId="325" xr:uid="{BE004B0E-D423-4DC4-9883-404BBADCA8ED}"/>
    <cellStyle name="40% - Accent3 12" xfId="326" xr:uid="{01A43F4C-7DE7-45D7-A212-56D2A97F6C92}"/>
    <cellStyle name="40% - Accent3 13" xfId="327" xr:uid="{0B0477B6-7FDC-40A5-BB9B-369639093A99}"/>
    <cellStyle name="40% - Accent3 14" xfId="328" xr:uid="{E54A9474-C018-467F-8A2D-C7A10B8FA125}"/>
    <cellStyle name="40% - Accent3 15" xfId="329" xr:uid="{3D265D32-8A71-4185-A5DF-CF0856677597}"/>
    <cellStyle name="40% - Accent3 16" xfId="330" xr:uid="{F4C0385C-D44C-4B4C-897F-93C32E67026B}"/>
    <cellStyle name="40% - Accent3 17" xfId="331" xr:uid="{044FC507-9751-4680-BB3A-69308F45C4BE}"/>
    <cellStyle name="40% - Accent3 18" xfId="332" xr:uid="{5A3147B4-32DE-47CC-A3A1-D550F4F79ACE}"/>
    <cellStyle name="40% - Accent3 19" xfId="333" xr:uid="{3686267B-61A5-4522-9839-7F4DA9FE7F9D}"/>
    <cellStyle name="40% - Accent3 2" xfId="334" xr:uid="{03DEC97B-542E-4936-B9AD-4282A44C2AC8}"/>
    <cellStyle name="40% - Accent3 2 2" xfId="335" xr:uid="{CB1EBEB5-5953-4621-977E-537467644238}"/>
    <cellStyle name="40% - Accent3 2 3" xfId="336" xr:uid="{860BA908-2CD4-4BB6-8903-B63655939DBC}"/>
    <cellStyle name="40% - Accent3 2 4" xfId="337" xr:uid="{67AC9802-2170-48DF-99BE-117397A73F88}"/>
    <cellStyle name="40% - Accent3 2 4 2" xfId="338" xr:uid="{58C37DB2-A639-4A00-A4E7-CCE13AE0E923}"/>
    <cellStyle name="40% - Accent3 2 5" xfId="339" xr:uid="{83D3EE92-9FCB-4BE1-A80E-963F5AA00588}"/>
    <cellStyle name="40% - Accent3 2 6" xfId="340" xr:uid="{781D59A2-64A0-4440-97EE-56B305FCAA36}"/>
    <cellStyle name="40% - Accent3 20" xfId="341" xr:uid="{DC6AACC7-352B-4974-9C6B-3DFFFDEC21E5}"/>
    <cellStyle name="40% - Accent3 21" xfId="342" xr:uid="{F946AE97-28A4-49A3-9E85-117D77CB3E25}"/>
    <cellStyle name="40% - Accent3 21 2" xfId="343" xr:uid="{3BC87344-480B-4730-8D47-B8BB52006BD8}"/>
    <cellStyle name="40% - Accent3 22" xfId="344" xr:uid="{071B4439-927C-49C7-AEA0-BB1C0BDDD33D}"/>
    <cellStyle name="40% - Accent3 3" xfId="345" xr:uid="{52EFE54E-8A2C-4C19-B58E-9F70DDA2F40C}"/>
    <cellStyle name="40% - Accent3 3 2" xfId="346" xr:uid="{53930E05-B601-4CB2-BF6A-65444F8776EE}"/>
    <cellStyle name="40% - Accent3 3 3" xfId="347" xr:uid="{113B576F-C7FE-42C6-8268-1B4F784093FA}"/>
    <cellStyle name="40% - Accent3 4" xfId="348" xr:uid="{AA91C238-E8C7-4B87-A504-104B47F93060}"/>
    <cellStyle name="40% - Accent3 5" xfId="349" xr:uid="{BEBD14B6-0CFF-4909-AABF-C1153EB328E8}"/>
    <cellStyle name="40% - Accent3 6" xfId="350" xr:uid="{56B665DD-9FC7-404E-8B23-0B8427CABCB6}"/>
    <cellStyle name="40% - Accent3 7" xfId="351" xr:uid="{6D8503B7-FF70-4328-A0A1-C187207D1D9C}"/>
    <cellStyle name="40% - Accent3 8" xfId="352" xr:uid="{37B7C3A6-B579-424C-A98E-38AB14C06997}"/>
    <cellStyle name="40% - Accent3 9" xfId="353" xr:uid="{E6BECFAD-13CD-4229-8351-AA1A6FA9DF4B}"/>
    <cellStyle name="40% - Accent4 10" xfId="354" xr:uid="{C90DF7B6-F2B8-468C-9A40-5DFA653CDB3E}"/>
    <cellStyle name="40% - Accent4 11" xfId="355" xr:uid="{87438B63-CC39-4A3C-9D10-9E988195D380}"/>
    <cellStyle name="40% - Accent4 12" xfId="356" xr:uid="{B53D1C86-D104-4704-9455-1B5957F9E5E3}"/>
    <cellStyle name="40% - Accent4 13" xfId="357" xr:uid="{CA6158C9-0885-4256-995C-B77B09F4805E}"/>
    <cellStyle name="40% - Accent4 14" xfId="358" xr:uid="{C3B400FB-0E7D-41A9-85DE-B8C250C15518}"/>
    <cellStyle name="40% - Accent4 15" xfId="359" xr:uid="{D270A45B-B266-4C2B-81CD-17B08B046655}"/>
    <cellStyle name="40% - Accent4 16" xfId="360" xr:uid="{56A9F392-EEA0-47E7-A799-3BC56B7F3378}"/>
    <cellStyle name="40% - Accent4 17" xfId="361" xr:uid="{76E3DFC8-943E-45C5-930F-7D9BB0DFE720}"/>
    <cellStyle name="40% - Accent4 18" xfId="362" xr:uid="{E208A269-84C2-4ABB-8E85-D609203D5438}"/>
    <cellStyle name="40% - Accent4 19" xfId="363" xr:uid="{0B227E24-BE48-4F56-8C10-363773DABEC6}"/>
    <cellStyle name="40% - Accent4 2" xfId="364" xr:uid="{FF2AFF1B-62BA-4D36-BE27-4FA93CFDF196}"/>
    <cellStyle name="40% - Accent4 2 2" xfId="365" xr:uid="{6E05230E-F2E1-46AB-83FA-4931D3BCA278}"/>
    <cellStyle name="40% - Accent4 2 3" xfId="366" xr:uid="{2BE74B71-AFC6-4518-92CB-4D0785D9BA7D}"/>
    <cellStyle name="40% - Accent4 2 4" xfId="367" xr:uid="{1E9D546F-0810-4D2F-A9B2-126AD0852464}"/>
    <cellStyle name="40% - Accent4 2 4 2" xfId="368" xr:uid="{70E18FDD-DA15-481D-8FDD-4AD39477DFDA}"/>
    <cellStyle name="40% - Accent4 2 5" xfId="369" xr:uid="{CD8B6EFC-D2EC-43B7-B843-FAEFA4D0E24A}"/>
    <cellStyle name="40% - Accent4 2 6" xfId="370" xr:uid="{D6A93BB8-A747-4F05-8F38-2EDB2E61227A}"/>
    <cellStyle name="40% - Accent4 20" xfId="371" xr:uid="{C3DA87E4-524A-48EE-A5D9-3A83D8F739B5}"/>
    <cellStyle name="40% - Accent4 21" xfId="372" xr:uid="{DB01978E-F36D-4E55-A95F-5823D0FEE9B3}"/>
    <cellStyle name="40% - Accent4 21 2" xfId="373" xr:uid="{288B12A8-B837-438F-B7F8-FF33AD7855EF}"/>
    <cellStyle name="40% - Accent4 22" xfId="374" xr:uid="{066B7D75-36E8-4C9F-96BE-175B6970700E}"/>
    <cellStyle name="40% - Accent4 3" xfId="375" xr:uid="{82DBAB68-8A02-4360-BB1C-6D4D71DCD50B}"/>
    <cellStyle name="40% - Accent4 3 2" xfId="376" xr:uid="{AA9C70E1-F0C8-4C14-AF8C-1AC30C2994F5}"/>
    <cellStyle name="40% - Accent4 3 3" xfId="377" xr:uid="{9CB40E8D-EF99-4865-8AF3-005BF31D677A}"/>
    <cellStyle name="40% - Accent4 4" xfId="378" xr:uid="{16E391C9-79E2-4382-99C9-A0EBA71843CB}"/>
    <cellStyle name="40% - Accent4 5" xfId="379" xr:uid="{8A290D03-B532-425A-8954-3EF7DB9C8AE0}"/>
    <cellStyle name="40% - Accent4 6" xfId="380" xr:uid="{B09CB207-4466-4CF7-A268-CBE86795BD1A}"/>
    <cellStyle name="40% - Accent4 7" xfId="381" xr:uid="{4877F165-971F-4ABB-B7F9-58B7E8D8C563}"/>
    <cellStyle name="40% - Accent4 8" xfId="382" xr:uid="{11F1D159-746F-4892-93A3-CED2B112CD57}"/>
    <cellStyle name="40% - Accent4 9" xfId="383" xr:uid="{23C2BCCA-46C4-4B82-8D42-7D5E9E0A2C01}"/>
    <cellStyle name="40% - Accent5 10" xfId="384" xr:uid="{3EEAD2C1-CD1E-4E91-BCE5-F653511BD839}"/>
    <cellStyle name="40% - Accent5 11" xfId="385" xr:uid="{0D5ED4E3-D647-46F9-AC18-AB8BB03B6B3A}"/>
    <cellStyle name="40% - Accent5 12" xfId="386" xr:uid="{CB022011-803B-43C2-8CC1-D57C7909BAFF}"/>
    <cellStyle name="40% - Accent5 13" xfId="387" xr:uid="{3500FB0D-9B41-4A5A-8726-53AF3E158785}"/>
    <cellStyle name="40% - Accent5 14" xfId="388" xr:uid="{441968E4-FAD0-4792-91B1-9652652F3BD9}"/>
    <cellStyle name="40% - Accent5 15" xfId="389" xr:uid="{A66B98A6-75D4-4596-808C-E00784C7622E}"/>
    <cellStyle name="40% - Accent5 16" xfId="390" xr:uid="{84D18C48-2852-4ABA-804B-7FFDFC88C8EB}"/>
    <cellStyle name="40% - Accent5 17" xfId="391" xr:uid="{EC87C1D9-4253-4E86-9671-83034D9A0F5E}"/>
    <cellStyle name="40% - Accent5 18" xfId="392" xr:uid="{083639DA-97AB-4455-8B30-756535C61A51}"/>
    <cellStyle name="40% - Accent5 19" xfId="393" xr:uid="{2F83908E-744D-47FF-B839-039A29906C12}"/>
    <cellStyle name="40% - Accent5 2" xfId="394" xr:uid="{F250B8E2-2523-4A2D-8113-5ACE2E3C069E}"/>
    <cellStyle name="40% - Accent5 2 2" xfId="395" xr:uid="{B7D99408-1014-4F42-B6AB-439CE8691094}"/>
    <cellStyle name="40% - Accent5 2 3" xfId="396" xr:uid="{769A9EB6-0CAB-4E15-AE00-F056595464DB}"/>
    <cellStyle name="40% - Accent5 2 4" xfId="397" xr:uid="{1EBC9A9C-AC1F-4F5D-9E3D-B7F77F06B23B}"/>
    <cellStyle name="40% - Accent5 2 4 2" xfId="398" xr:uid="{EE1FF688-DCE0-4880-AE1C-46819E6A0DDE}"/>
    <cellStyle name="40% - Accent5 2 5" xfId="399" xr:uid="{DED59B5D-7170-4152-993B-0C78E407AE5D}"/>
    <cellStyle name="40% - Accent5 2 6" xfId="400" xr:uid="{312BAB71-2204-4BA2-81E4-DD983220A876}"/>
    <cellStyle name="40% - Accent5 20" xfId="401" xr:uid="{C9871A13-5E27-4076-A9E1-E456B8F2FDE8}"/>
    <cellStyle name="40% - Accent5 21" xfId="402" xr:uid="{2532E02D-9455-4B51-A91B-380FDDBBD50D}"/>
    <cellStyle name="40% - Accent5 21 2" xfId="403" xr:uid="{4C133172-C3D0-4FAF-9434-17E8FFB49104}"/>
    <cellStyle name="40% - Accent5 22" xfId="404" xr:uid="{3E271CA9-D542-4208-AACE-296582E0784E}"/>
    <cellStyle name="40% - Accent5 3" xfId="405" xr:uid="{B7ABA93F-4555-48D8-8B2E-4F7BE2255AAE}"/>
    <cellStyle name="40% - Accent5 3 2" xfId="406" xr:uid="{F365FFAC-A3DF-4D5B-AA8D-4C849851B6DA}"/>
    <cellStyle name="40% - Accent5 3 3" xfId="407" xr:uid="{8E091FBF-DECA-4F30-B713-347137CCB207}"/>
    <cellStyle name="40% - Accent5 4" xfId="408" xr:uid="{072B10C0-3F5F-4013-A3E8-0DFC4777BAD5}"/>
    <cellStyle name="40% - Accent5 5" xfId="409" xr:uid="{02E3BE1B-A347-4881-AE60-12BC3A7CCB82}"/>
    <cellStyle name="40% - Accent5 6" xfId="410" xr:uid="{A806B5B6-FB43-44CB-BA54-CBC57DF5C4BC}"/>
    <cellStyle name="40% - Accent5 7" xfId="411" xr:uid="{AED068A4-C44C-4574-870D-C12EB5AEA01A}"/>
    <cellStyle name="40% - Accent5 8" xfId="412" xr:uid="{0F0BCEAB-762B-47E4-A5AA-002CEE7B7BE0}"/>
    <cellStyle name="40% - Accent5 9" xfId="413" xr:uid="{4946D7CE-32D7-419E-A61A-8396AB054FA9}"/>
    <cellStyle name="40% - Accent6 10" xfId="414" xr:uid="{BE71E320-EFC7-4BCE-B4D4-90D8EEFE87F2}"/>
    <cellStyle name="40% - Accent6 11" xfId="415" xr:uid="{CC38AF8B-A97A-4E1E-BDE6-590693C742DA}"/>
    <cellStyle name="40% - Accent6 12" xfId="416" xr:uid="{CD088B4C-6B4D-4603-B717-1C9F6D06F472}"/>
    <cellStyle name="40% - Accent6 13" xfId="417" xr:uid="{4AA172C6-7C80-4B29-BF28-D976671FA678}"/>
    <cellStyle name="40% - Accent6 14" xfId="418" xr:uid="{1F7D7715-7C59-459A-B8B0-A42DB3312BC2}"/>
    <cellStyle name="40% - Accent6 15" xfId="419" xr:uid="{E76AAF43-3541-451B-B0AC-B0B0E44094DB}"/>
    <cellStyle name="40% - Accent6 16" xfId="420" xr:uid="{678F0F42-CFF2-4008-BAB4-757AAC261C26}"/>
    <cellStyle name="40% - Accent6 17" xfId="421" xr:uid="{4D891EEE-1669-4ECD-8B60-F6683AAFD5B0}"/>
    <cellStyle name="40% - Accent6 18" xfId="422" xr:uid="{D5027344-5E54-43F2-A816-9BC4FFA8DE19}"/>
    <cellStyle name="40% - Accent6 19" xfId="423" xr:uid="{AD42EE68-6224-405F-B9C2-65819B43D7D1}"/>
    <cellStyle name="40% - Accent6 2" xfId="424" xr:uid="{9526A035-0769-4AB6-9DFB-9A00C790BCD7}"/>
    <cellStyle name="40% - Accent6 2 2" xfId="425" xr:uid="{0CC8AF8D-FF56-460F-9B40-D3BD25D52122}"/>
    <cellStyle name="40% - Accent6 2 3" xfId="426" xr:uid="{01050A73-51D1-46CE-A955-55B976FA01A0}"/>
    <cellStyle name="40% - Accent6 2 4" xfId="427" xr:uid="{31FBA606-FD48-4173-9AB0-2AE411665B0E}"/>
    <cellStyle name="40% - Accent6 2 4 2" xfId="428" xr:uid="{67F9D8EB-90F6-433D-8305-CBB424906742}"/>
    <cellStyle name="40% - Accent6 2 5" xfId="429" xr:uid="{B1BCA881-E9E5-4E82-85CD-0F941AAD728E}"/>
    <cellStyle name="40% - Accent6 2 6" xfId="430" xr:uid="{24DDE776-3A95-4DE5-9A7D-7A2DC2F2F8ED}"/>
    <cellStyle name="40% - Accent6 20" xfId="431" xr:uid="{2647893B-9031-4BF7-B725-8490DFE3ABA3}"/>
    <cellStyle name="40% - Accent6 21" xfId="432" xr:uid="{755AC3AC-FA6E-426B-AF49-BB2F1C85443B}"/>
    <cellStyle name="40% - Accent6 21 2" xfId="433" xr:uid="{6F8236D8-5371-4BE0-822C-67521F5EF11F}"/>
    <cellStyle name="40% - Accent6 22" xfId="434" xr:uid="{146EAC80-71B7-4D42-8BAC-D2B4BE6E37FF}"/>
    <cellStyle name="40% - Accent6 3" xfId="435" xr:uid="{D60DACF2-D3D9-47B3-B904-5438F8CFFD6E}"/>
    <cellStyle name="40% - Accent6 3 2" xfId="436" xr:uid="{EB29F821-4FCE-498B-8928-B37CD14C4F06}"/>
    <cellStyle name="40% - Accent6 3 3" xfId="437" xr:uid="{CC19419E-81E4-430B-974D-72B9E9639844}"/>
    <cellStyle name="40% - Accent6 4" xfId="438" xr:uid="{1BCE84C0-48FA-406C-AEC4-E1F0F97A311D}"/>
    <cellStyle name="40% - Accent6 5" xfId="439" xr:uid="{E7738117-BA88-435A-9A82-B0739F98D974}"/>
    <cellStyle name="40% - Accent6 6" xfId="440" xr:uid="{7055CEAF-AC85-4B34-A456-3874B2A531F7}"/>
    <cellStyle name="40% - Accent6 7" xfId="441" xr:uid="{CE0C8739-532B-4F05-82F1-835E1B4AC54D}"/>
    <cellStyle name="40% - Accent6 8" xfId="442" xr:uid="{F12B6472-EA36-4453-BD7B-12022508BF1A}"/>
    <cellStyle name="40% - Accent6 9" xfId="443" xr:uid="{96830024-26C2-45C0-8829-194352F680B7}"/>
    <cellStyle name="40% – paryškinimas 1" xfId="444" xr:uid="{2E5022A1-D1B3-4B11-B10D-2C3C7797EB89}"/>
    <cellStyle name="40% – paryškinimas 2" xfId="445" xr:uid="{20A0ABCD-8498-4E60-AE95-05BAA2E83B98}"/>
    <cellStyle name="40% – paryškinimas 3" xfId="446" xr:uid="{E30D9652-E1A9-4245-B1EA-8F87EF377708}"/>
    <cellStyle name="40% – paryškinimas 4" xfId="447" xr:uid="{DC900257-CFAC-4891-836C-CA1E04467429}"/>
    <cellStyle name="40% – paryškinimas 5" xfId="448" xr:uid="{EB20ECC4-8EFE-445E-BAF3-9EB43ACA40C1}"/>
    <cellStyle name="40% – paryškinimas 6" xfId="449" xr:uid="{05471B33-D99C-4E9B-A27E-BBE2DF68C2EB}"/>
    <cellStyle name="40% - Акцент1" xfId="450" xr:uid="{0C4D2978-A44D-40F1-90E7-9BD946872838}"/>
    <cellStyle name="40% - Акцент1 2" xfId="451" xr:uid="{C3DDBE21-8932-4DEB-BC19-C38AFB3789A5}"/>
    <cellStyle name="40% - Акцент2" xfId="452" xr:uid="{DAA4388B-2089-46DA-9571-173AF57DE939}"/>
    <cellStyle name="40% - Акцент2 2" xfId="453" xr:uid="{82B41CF4-8A6C-40CD-A36F-B030DE2475B9}"/>
    <cellStyle name="40% - Акцент3" xfId="454" xr:uid="{61418A05-37DC-479D-BCA3-26C484493F48}"/>
    <cellStyle name="40% - Акцент3 2" xfId="455" xr:uid="{5689C029-6A31-425A-9366-1B0DE7474FC7}"/>
    <cellStyle name="40% - Акцент4" xfId="456" xr:uid="{04D36142-DEC8-4637-B8E5-391D2549970F}"/>
    <cellStyle name="40% - Акцент4 2" xfId="457" xr:uid="{C456DD39-48B9-4810-B7E1-5F66029AD796}"/>
    <cellStyle name="40% - Акцент5" xfId="458" xr:uid="{25E564F8-13CF-4058-86AE-80B6B4F7FBC7}"/>
    <cellStyle name="40% - Акцент5 2" xfId="459" xr:uid="{241265A7-6D3E-4C72-B5C6-0BBE710F6C4F}"/>
    <cellStyle name="40% - Акцент6" xfId="460" xr:uid="{50A25A21-90AF-4681-A3F3-895DB02FFEFE}"/>
    <cellStyle name="40% - Акцент6 2" xfId="461" xr:uid="{3FB5A427-42BD-4CE9-B19A-8747C62709F3}"/>
    <cellStyle name="40% no 1. izcēluma" xfId="462" xr:uid="{BE7A9E4D-9ABC-4CA1-A1B2-E7F69333D8A4}"/>
    <cellStyle name="40% no 1. izcēluma 2" xfId="463" xr:uid="{7E9E0083-CDCD-4AA9-A6B9-B669C00CE32B}"/>
    <cellStyle name="40% no 1. izcēluma 2 2" xfId="464" xr:uid="{855E9923-AC1B-4283-A71D-140DAB92FAF6}"/>
    <cellStyle name="40% no 1. izcēluma 3" xfId="465" xr:uid="{12A3906F-D068-4975-8742-A44494C1B6D1}"/>
    <cellStyle name="40% no 1. izcēluma 4" xfId="466" xr:uid="{2CE04630-68A8-4373-AC50-B9CD67C6EF0F}"/>
    <cellStyle name="40% no 2. izcēluma" xfId="467" xr:uid="{9F4E8FF7-08E1-49C9-8631-2660A601BBDF}"/>
    <cellStyle name="40% no 2. izcēluma 2" xfId="468" xr:uid="{8EAB76A9-5464-46BF-B285-AFCB321FDB39}"/>
    <cellStyle name="40% no 2. izcēluma 2 2" xfId="469" xr:uid="{DF13E17A-BB72-475D-8C2F-10237F0C909B}"/>
    <cellStyle name="40% no 2. izcēluma 3" xfId="470" xr:uid="{5C445743-672E-4D5E-ADA8-7B3EF0F82099}"/>
    <cellStyle name="40% no 2. izcēluma 4" xfId="471" xr:uid="{E4D48FA7-7F22-4D53-B1F4-2965C214C2E8}"/>
    <cellStyle name="40% no 3. izcēluma" xfId="472" xr:uid="{AEEFA827-3EFF-4EBA-A4D0-60584E1F77DD}"/>
    <cellStyle name="40% no 3. izcēluma 2" xfId="473" xr:uid="{39CE3459-0090-47DC-9F9C-9B0FB7F9D1B2}"/>
    <cellStyle name="40% no 3. izcēluma 2 2" xfId="474" xr:uid="{D55936C8-227B-422F-8A77-77339E35BF48}"/>
    <cellStyle name="40% no 3. izcēluma 3" xfId="475" xr:uid="{9FAAC215-70E2-4FD2-A8A4-2F4E712E1DFB}"/>
    <cellStyle name="40% no 3. izcēluma 4" xfId="476" xr:uid="{EDE96C48-DB9F-4A57-BC63-4E259F7D6F24}"/>
    <cellStyle name="40% no 4. izcēluma" xfId="477" xr:uid="{85B14955-67ED-48C1-963B-F4478C8DCB59}"/>
    <cellStyle name="40% no 4. izcēluma 2" xfId="478" xr:uid="{3AC0BEDF-2114-4E25-A58A-C145885FF580}"/>
    <cellStyle name="40% no 4. izcēluma 2 2" xfId="479" xr:uid="{71B31F24-C46A-4C9A-B61F-77849D5FD8D8}"/>
    <cellStyle name="40% no 4. izcēluma 3" xfId="480" xr:uid="{CEC84BAA-F20B-4BD6-A4B3-51BDC72DBF01}"/>
    <cellStyle name="40% no 4. izcēluma 4" xfId="481" xr:uid="{35797B85-789D-4649-860F-2C2D21E6ED74}"/>
    <cellStyle name="40% no 5. izcēluma" xfId="482" xr:uid="{9347C86B-D30E-4A97-89DD-1909F1498A99}"/>
    <cellStyle name="40% no 5. izcēluma 2" xfId="483" xr:uid="{068C2D3F-3753-4374-AA11-B7F4F078E601}"/>
    <cellStyle name="40% no 5. izcēluma 2 2" xfId="484" xr:uid="{4E0CCF1E-5C59-4654-8C51-890E0F31EA88}"/>
    <cellStyle name="40% no 5. izcēluma 3" xfId="485" xr:uid="{D719D6D8-6EB1-4106-A490-3C1C146DF27C}"/>
    <cellStyle name="40% no 5. izcēluma 4" xfId="486" xr:uid="{28A738F9-D594-4B8B-AA25-FF76E6F49867}"/>
    <cellStyle name="40% no 6. izcēluma" xfId="487" xr:uid="{EC615904-9C09-4235-94EF-17466FA19583}"/>
    <cellStyle name="40% no 6. izcēluma 2" xfId="488" xr:uid="{66848EB1-D408-4317-863A-D5AD897DE546}"/>
    <cellStyle name="40% no 6. izcēluma 2 2" xfId="489" xr:uid="{1D088381-2CC2-4BE4-8FAD-34CCAFDB8ABE}"/>
    <cellStyle name="40% no 6. izcēluma 3" xfId="490" xr:uid="{A468228E-1680-4188-92B3-5676CB3C6287}"/>
    <cellStyle name="40% no 6. izcēluma 4" xfId="491" xr:uid="{D2286222-A69F-4FE4-8A66-1AA80B05F741}"/>
    <cellStyle name="5. izcēlums" xfId="492" xr:uid="{6D65F049-FDD8-4DDE-9F43-F07BE0CAB2D6}"/>
    <cellStyle name="5. izcēlums 2" xfId="493" xr:uid="{82DB2835-9879-4BFF-B862-809BA9144874}"/>
    <cellStyle name="5. izcēlums 3" xfId="494" xr:uid="{79638247-549A-4EFE-B470-DEEC971873B4}"/>
    <cellStyle name="5. izcēlums 4" xfId="495" xr:uid="{F6BCE138-D559-46FB-92F2-1EE44A844910}"/>
    <cellStyle name="6. izcēlums" xfId="496" xr:uid="{2C84351D-BD55-45D9-9429-D56D5E981220}"/>
    <cellStyle name="6. izcēlums 2" xfId="497" xr:uid="{B6C67BAA-6C72-4A72-A76A-0565D7DF7707}"/>
    <cellStyle name="6. izcēlums 3" xfId="498" xr:uid="{78665899-8674-40E6-A2C5-2EF74C36C6D1}"/>
    <cellStyle name="6. izcēlums 4" xfId="499" xr:uid="{332366C5-D30F-4120-A06F-CCBF167D0386}"/>
    <cellStyle name="60% - Accent1 10" xfId="500" xr:uid="{F7A59090-DE3E-46EE-9FE8-D2684EDAA7B5}"/>
    <cellStyle name="60% - Accent1 11" xfId="501" xr:uid="{6809A445-8B8A-4CBE-8B02-0A040ACAAFB0}"/>
    <cellStyle name="60% - Accent1 12" xfId="502" xr:uid="{65E335BE-1C36-49BA-9965-B389AD737A79}"/>
    <cellStyle name="60% - Accent1 13" xfId="503" xr:uid="{7EAAD1FF-720F-44B6-9C45-B56B7572C448}"/>
    <cellStyle name="60% - Accent1 14" xfId="504" xr:uid="{B503209F-C0D0-49A7-9A3B-0BF3E426A367}"/>
    <cellStyle name="60% - Accent1 15" xfId="505" xr:uid="{4B76D22F-8B6D-435A-B249-22C81A86219A}"/>
    <cellStyle name="60% - Accent1 16" xfId="506" xr:uid="{24BAFDFB-F698-46B7-9F29-7EA2A1827D25}"/>
    <cellStyle name="60% - Accent1 17" xfId="507" xr:uid="{88488D75-1DD5-4B2B-985C-E1611427F9C2}"/>
    <cellStyle name="60% - Accent1 18" xfId="508" xr:uid="{A473C8A0-5DBD-4D20-9C28-E1EA7D0F2F3D}"/>
    <cellStyle name="60% - Accent1 19" xfId="509" xr:uid="{2831DDB9-FD20-49AA-9CA7-9728DCC2A384}"/>
    <cellStyle name="60% - Accent1 2" xfId="510" xr:uid="{1317CC4C-78D4-4ECB-87F5-D3DF70487509}"/>
    <cellStyle name="60% - Accent1 2 2" xfId="511" xr:uid="{F919352D-CAF3-4C56-82C1-C0CF9BBD4286}"/>
    <cellStyle name="60% - Accent1 2 3" xfId="512" xr:uid="{94F44083-627A-4CC4-B3F8-3D58A74A2411}"/>
    <cellStyle name="60% - Accent1 2 4" xfId="513" xr:uid="{F6E9B54C-E6A0-4C20-ACA6-F2039357A259}"/>
    <cellStyle name="60% - Accent1 2 5" xfId="514" xr:uid="{97D23301-0C83-4905-8A22-1202DDB92A88}"/>
    <cellStyle name="60% - Accent1 20" xfId="515" xr:uid="{45F2C59D-1E78-4DFA-97C8-51ECA48ED062}"/>
    <cellStyle name="60% - Accent1 21" xfId="516" xr:uid="{6F60651E-A413-49A3-8FDE-A702D8893AD6}"/>
    <cellStyle name="60% - Accent1 21 2" xfId="517" xr:uid="{DBCBE03F-297C-4FEC-96EA-A3C6F13B2B05}"/>
    <cellStyle name="60% - Accent1 22" xfId="518" xr:uid="{DB2BB592-89CE-4325-B9FC-7B9CE1759316}"/>
    <cellStyle name="60% - Accent1 3" xfId="519" xr:uid="{922AAB9F-2743-4B3C-B3EC-EEA7058C48B2}"/>
    <cellStyle name="60% - Accent1 4" xfId="520" xr:uid="{E69D25B4-2835-4F28-9DB0-C12F23580B36}"/>
    <cellStyle name="60% - Accent1 5" xfId="521" xr:uid="{851B7F61-F935-4FE0-A402-26161A429831}"/>
    <cellStyle name="60% - Accent1 6" xfId="522" xr:uid="{42D05E7C-368B-4F12-8B7F-55C87B124CD1}"/>
    <cellStyle name="60% - Accent1 7" xfId="523" xr:uid="{952EAF4A-E2A6-42C2-8A5B-B298955377CB}"/>
    <cellStyle name="60% - Accent1 8" xfId="524" xr:uid="{1645C55E-2040-485B-81BA-D9677333BB0D}"/>
    <cellStyle name="60% - Accent1 9" xfId="525" xr:uid="{C5DFDE93-8A4C-45F8-B821-4E259D1F3666}"/>
    <cellStyle name="60% - Accent2 10" xfId="526" xr:uid="{A6890A03-75A7-41EC-9295-F8EA34AD6FA7}"/>
    <cellStyle name="60% - Accent2 11" xfId="527" xr:uid="{A464E1FC-88CF-4EF4-ABB3-A86F68821BB9}"/>
    <cellStyle name="60% - Accent2 12" xfId="528" xr:uid="{8839A127-B35D-4351-92F5-8B6B160B8CF3}"/>
    <cellStyle name="60% - Accent2 13" xfId="529" xr:uid="{4764F217-AE34-4B61-8AA2-E74F4CEB7FC0}"/>
    <cellStyle name="60% - Accent2 14" xfId="530" xr:uid="{51000E8F-7CF5-4D54-A476-83DEBF676E6C}"/>
    <cellStyle name="60% - Accent2 15" xfId="531" xr:uid="{8B8C4463-C083-4B6B-A271-6D6C1CB07AF0}"/>
    <cellStyle name="60% - Accent2 16" xfId="532" xr:uid="{C1A61CF4-693A-4452-A86B-05EF411E8A62}"/>
    <cellStyle name="60% - Accent2 17" xfId="533" xr:uid="{0DE90C51-B3C4-4BAA-B8B3-6C6CC44AFEA1}"/>
    <cellStyle name="60% - Accent2 18" xfId="534" xr:uid="{287E9331-9418-4E61-8327-50DCF818FCA5}"/>
    <cellStyle name="60% - Accent2 19" xfId="535" xr:uid="{85A2D9C4-0034-4903-A433-C2285A3AE3E8}"/>
    <cellStyle name="60% - Accent2 2" xfId="536" xr:uid="{175754A9-7864-47C8-9822-C7DB9E6A2CA9}"/>
    <cellStyle name="60% - Accent2 2 2" xfId="537" xr:uid="{DFDA3FCE-F599-4268-833E-85E048B3AE00}"/>
    <cellStyle name="60% - Accent2 2 3" xfId="538" xr:uid="{A4BEB4B8-0FAD-4F8B-8E00-F9401809C083}"/>
    <cellStyle name="60% - Accent2 2 4" xfId="539" xr:uid="{4B9F449B-8344-44D7-8EFE-1A258839347B}"/>
    <cellStyle name="60% - Accent2 2 5" xfId="540" xr:uid="{E3D20131-3F07-4A1D-ACCA-D37535A58CD1}"/>
    <cellStyle name="60% - Accent2 20" xfId="541" xr:uid="{58E4A9B1-D180-442E-8A70-C5A4231A06AA}"/>
    <cellStyle name="60% - Accent2 21" xfId="542" xr:uid="{15B61196-AB2B-4024-97F0-55E8F66090B9}"/>
    <cellStyle name="60% - Accent2 21 2" xfId="543" xr:uid="{5553EB2D-8F69-4971-932A-80B9393020D0}"/>
    <cellStyle name="60% - Accent2 22" xfId="544" xr:uid="{9AB27DBC-21E4-401F-B68B-0F3090C9936B}"/>
    <cellStyle name="60% - Accent2 3" xfId="545" xr:uid="{76E178DC-CA49-4436-92A4-A4E84E8C3E19}"/>
    <cellStyle name="60% - Accent2 4" xfId="546" xr:uid="{967302CC-630E-4576-8291-592C1705DD2A}"/>
    <cellStyle name="60% - Accent2 5" xfId="547" xr:uid="{8847220A-6435-4900-B695-DFAEE9B45818}"/>
    <cellStyle name="60% - Accent2 6" xfId="548" xr:uid="{4B75BE15-6FB4-45CE-82B8-577C5EF29DE2}"/>
    <cellStyle name="60% - Accent2 7" xfId="549" xr:uid="{B6ABF8BF-9550-4D16-BB9D-2E5A1097ACEE}"/>
    <cellStyle name="60% - Accent2 8" xfId="550" xr:uid="{4308C5FE-8403-42EE-A919-488DDF3494A7}"/>
    <cellStyle name="60% - Accent2 9" xfId="551" xr:uid="{BE40FF5C-66ED-47B4-B465-3ACF7503C567}"/>
    <cellStyle name="60% - Accent3 10" xfId="552" xr:uid="{328DBE8D-5F1E-41A3-9622-F7622AA9A9BD}"/>
    <cellStyle name="60% - Accent3 11" xfId="553" xr:uid="{4D724A66-77CE-47E1-A464-AFECD07B8636}"/>
    <cellStyle name="60% - Accent3 12" xfId="554" xr:uid="{3E410FA7-B88F-46C0-A2DF-AD3CAFE2C7D8}"/>
    <cellStyle name="60% - Accent3 13" xfId="555" xr:uid="{AA48F01D-6FB4-42B5-99E1-76A04BFE6847}"/>
    <cellStyle name="60% - Accent3 14" xfId="556" xr:uid="{5E07FA57-2950-482E-B2C4-DDCD036F35D2}"/>
    <cellStyle name="60% - Accent3 15" xfId="557" xr:uid="{661953C1-1BCA-465E-880A-85E465D88659}"/>
    <cellStyle name="60% - Accent3 16" xfId="558" xr:uid="{95E0452C-2CD9-4950-9B93-24DD6F6F896E}"/>
    <cellStyle name="60% - Accent3 17" xfId="559" xr:uid="{6FB0D04F-D27B-45DA-8845-0A3D2BE2AA6F}"/>
    <cellStyle name="60% - Accent3 18" xfId="560" xr:uid="{220C8749-0D12-4CA9-8EF0-9923FCEB4D1F}"/>
    <cellStyle name="60% - Accent3 19" xfId="561" xr:uid="{09A29DC7-CB48-464D-AC57-E66ABDB7769C}"/>
    <cellStyle name="60% - Accent3 2" xfId="562" xr:uid="{5FF46AAC-8F46-4C50-9958-B171191F79E7}"/>
    <cellStyle name="60% - Accent3 2 2" xfId="563" xr:uid="{EDFDAD7A-9F47-47E0-81A6-352C15EC6508}"/>
    <cellStyle name="60% - Accent3 2 3" xfId="564" xr:uid="{62033038-4EE1-4C2D-9CB0-933F6DFE04CA}"/>
    <cellStyle name="60% - Accent3 2 4" xfId="565" xr:uid="{D1FEE70A-9807-4FAF-9636-AF4A07AECE94}"/>
    <cellStyle name="60% - Accent3 2 5" xfId="566" xr:uid="{A9F8E4B8-00A3-47AE-B983-21524466BA97}"/>
    <cellStyle name="60% - Accent3 20" xfId="567" xr:uid="{1537BB39-BF7C-4392-8099-4FD7A0C8C2D2}"/>
    <cellStyle name="60% - Accent3 21" xfId="568" xr:uid="{7424054B-7A33-45B8-A2AE-8A2142EAC109}"/>
    <cellStyle name="60% - Accent3 21 2" xfId="569" xr:uid="{44F38DAE-C4F8-4C7A-828F-3E800121A5A9}"/>
    <cellStyle name="60% - Accent3 22" xfId="570" xr:uid="{B21E48E4-BEFD-44F0-A9A3-F2D477D9D787}"/>
    <cellStyle name="60% - Accent3 3" xfId="571" xr:uid="{F7053783-13A3-4202-814A-5EA9AC4A3907}"/>
    <cellStyle name="60% - Accent3 4" xfId="572" xr:uid="{7A5AEF09-6FAE-41D5-9108-39A0019757EA}"/>
    <cellStyle name="60% - Accent3 5" xfId="573" xr:uid="{3A8DAC1C-F117-4DA5-909F-EB3ED25AC1EA}"/>
    <cellStyle name="60% - Accent3 6" xfId="574" xr:uid="{FF6B3DD8-E731-4741-A6EB-12209B8CBF2A}"/>
    <cellStyle name="60% - Accent3 7" xfId="575" xr:uid="{D07D77F5-8BEA-4F5E-BC65-E8B346C766A4}"/>
    <cellStyle name="60% - Accent3 8" xfId="576" xr:uid="{81A5FE1C-6F07-4357-8AE5-28EC62107AEA}"/>
    <cellStyle name="60% - Accent3 9" xfId="577" xr:uid="{EA5DC32B-163D-41BA-847D-21917C76E737}"/>
    <cellStyle name="60% - Accent4 10" xfId="578" xr:uid="{F647DF83-B4BA-4AC8-8AE2-12EA867BBCAC}"/>
    <cellStyle name="60% - Accent4 11" xfId="579" xr:uid="{0E5D3088-9001-4A5B-BBA4-47C121A043B5}"/>
    <cellStyle name="60% - Accent4 12" xfId="580" xr:uid="{F2E10030-1BF2-486D-9382-59DBD3D954DB}"/>
    <cellStyle name="60% - Accent4 13" xfId="581" xr:uid="{8806FF09-D930-45C1-9AF7-370F2ACF8658}"/>
    <cellStyle name="60% - Accent4 14" xfId="582" xr:uid="{F6CB6B36-AE83-4B9D-BF60-A508006351BE}"/>
    <cellStyle name="60% - Accent4 15" xfId="583" xr:uid="{20A17520-312B-4023-8C30-37017CFA3717}"/>
    <cellStyle name="60% - Accent4 16" xfId="584" xr:uid="{64F26730-67D5-467E-B32C-9B78CF12FB17}"/>
    <cellStyle name="60% - Accent4 17" xfId="585" xr:uid="{919F4DAD-A041-48D6-92BD-D7F374665980}"/>
    <cellStyle name="60% - Accent4 18" xfId="586" xr:uid="{C267E3B4-E3F9-4125-B545-8D0532E52A36}"/>
    <cellStyle name="60% - Accent4 19" xfId="587" xr:uid="{05DBE0F6-B432-4CBE-9AF5-CCEBFFF5AD26}"/>
    <cellStyle name="60% - Accent4 2" xfId="588" xr:uid="{1B8C97AD-E6B5-40C7-8389-036FE5E9C8EF}"/>
    <cellStyle name="60% - Accent4 2 2" xfId="589" xr:uid="{7F4CAEC6-CA60-4E15-AF26-3D554AD3597A}"/>
    <cellStyle name="60% - Accent4 2 3" xfId="590" xr:uid="{A2EA661B-6BFF-4661-992D-FFD3A0F6AB4A}"/>
    <cellStyle name="60% - Accent4 2 4" xfId="591" xr:uid="{0E239695-83C0-4175-A9B3-D2938DF50E08}"/>
    <cellStyle name="60% - Accent4 2 5" xfId="592" xr:uid="{159CCD44-F6A1-44F5-8111-03F885D30AD0}"/>
    <cellStyle name="60% - Accent4 20" xfId="593" xr:uid="{A58A5EC1-E73E-48EF-97BB-8A2165A2C0E3}"/>
    <cellStyle name="60% - Accent4 21" xfId="594" xr:uid="{54C6CA07-0B58-4FAC-B65B-22A7A2E8BE79}"/>
    <cellStyle name="60% - Accent4 21 2" xfId="595" xr:uid="{B97ABA90-BFE0-4A7F-8005-F1DD13BA4B76}"/>
    <cellStyle name="60% - Accent4 22" xfId="596" xr:uid="{EC56EABB-EE44-4330-A591-9F3A66958305}"/>
    <cellStyle name="60% - Accent4 3" xfId="597" xr:uid="{9433674F-AEC1-4398-B9DB-69B125E8D520}"/>
    <cellStyle name="60% - Accent4 4" xfId="598" xr:uid="{ECB3947A-826C-452C-8C76-74CA1B069BFF}"/>
    <cellStyle name="60% - Accent4 5" xfId="599" xr:uid="{D9C5FE93-D356-4F3D-A079-8A50518C4EE8}"/>
    <cellStyle name="60% - Accent4 6" xfId="600" xr:uid="{50BBB281-2B71-4AFC-ADC5-E919D2A240C1}"/>
    <cellStyle name="60% - Accent4 7" xfId="601" xr:uid="{5EC52B29-7A39-4364-9BA3-96D2DD164A52}"/>
    <cellStyle name="60% - Accent4 8" xfId="602" xr:uid="{4AA4F179-63AD-4C49-BC5D-B3ACDC427510}"/>
    <cellStyle name="60% - Accent4 9" xfId="603" xr:uid="{24CDE757-B593-4F69-A8D3-2AB8FA4E4E67}"/>
    <cellStyle name="60% - Accent5 10" xfId="604" xr:uid="{BA941797-3B8C-47A3-9F4A-63B1129C532E}"/>
    <cellStyle name="60% - Accent5 11" xfId="605" xr:uid="{EB306AD9-E71B-4064-B6BC-10DEACF21F5F}"/>
    <cellStyle name="60% - Accent5 12" xfId="606" xr:uid="{DE06DDEC-B3FD-4765-847B-92B14043C753}"/>
    <cellStyle name="60% - Accent5 13" xfId="607" xr:uid="{3F2DE91B-8119-47F5-9F50-1C61679A052A}"/>
    <cellStyle name="60% - Accent5 14" xfId="608" xr:uid="{63D00F2C-099D-44F1-90FB-3726C1FBC9E8}"/>
    <cellStyle name="60% - Accent5 15" xfId="609" xr:uid="{61894A8F-97B0-40C2-B331-D9FAC9B1A2F5}"/>
    <cellStyle name="60% - Accent5 16" xfId="610" xr:uid="{D9578D7E-C535-4BAB-8EE7-FDED649BB268}"/>
    <cellStyle name="60% - Accent5 17" xfId="611" xr:uid="{2F2D96CD-4DAE-4419-9D96-2B45A7174485}"/>
    <cellStyle name="60% - Accent5 18" xfId="612" xr:uid="{1B613BB5-57BE-42B4-AB92-E89867881494}"/>
    <cellStyle name="60% - Accent5 19" xfId="613" xr:uid="{1F984254-868A-4873-9A71-B71D2953FF8D}"/>
    <cellStyle name="60% - Accent5 2" xfId="614" xr:uid="{2B9CCBEB-D19F-41B9-A219-B9FFA4640D6B}"/>
    <cellStyle name="60% - Accent5 2 2" xfId="615" xr:uid="{12648D7A-A6F3-4688-99F5-4D66B1E1DA7B}"/>
    <cellStyle name="60% - Accent5 2 3" xfId="616" xr:uid="{C95FFB3D-182E-46D6-B051-49EED51BC62B}"/>
    <cellStyle name="60% - Accent5 2 4" xfId="617" xr:uid="{CB8F7754-E968-4D64-8C2D-C83237867E96}"/>
    <cellStyle name="60% - Accent5 2 5" xfId="618" xr:uid="{5DCCD626-5079-4212-962A-6D62EF10520C}"/>
    <cellStyle name="60% - Accent5 20" xfId="619" xr:uid="{435DB07F-5200-4103-8370-2657BE2FDE21}"/>
    <cellStyle name="60% - Accent5 21" xfId="620" xr:uid="{35BF53F4-5500-4908-BC78-D3F6F0FAAD14}"/>
    <cellStyle name="60% - Accent5 21 2" xfId="621" xr:uid="{036F80BB-1109-4627-A56E-8CAE959E353E}"/>
    <cellStyle name="60% - Accent5 22" xfId="622" xr:uid="{AB6E9732-A906-4B23-9474-E02C06F3B548}"/>
    <cellStyle name="60% - Accent5 3" xfId="623" xr:uid="{50D35C34-4910-4F59-8FFE-0CF719787ECB}"/>
    <cellStyle name="60% - Accent5 4" xfId="624" xr:uid="{86EAE334-80B6-49BA-8CD2-89ED3A0291A9}"/>
    <cellStyle name="60% - Accent5 5" xfId="625" xr:uid="{D2F0AC72-70E8-429A-9E24-F2386D0E257F}"/>
    <cellStyle name="60% - Accent5 6" xfId="626" xr:uid="{6D7C1CEF-FCE6-41E8-BC0F-0C62CE67724F}"/>
    <cellStyle name="60% - Accent5 7" xfId="627" xr:uid="{5602BC1A-5914-4549-A2C7-E517A457AB16}"/>
    <cellStyle name="60% - Accent5 8" xfId="628" xr:uid="{A235791C-A3AD-4B66-AB99-BA5B619B81D8}"/>
    <cellStyle name="60% - Accent5 9" xfId="629" xr:uid="{CDECBB67-CD60-4BEF-B688-E9F35EADF364}"/>
    <cellStyle name="60% - Accent6 10" xfId="630" xr:uid="{C0AA82D6-04FE-483B-9E47-F7A2ECA786F4}"/>
    <cellStyle name="60% - Accent6 11" xfId="631" xr:uid="{0E2E2D12-5828-4085-8668-F2A59DC5C845}"/>
    <cellStyle name="60% - Accent6 12" xfId="632" xr:uid="{573669B5-82F7-44A3-A565-92EDD2AD324C}"/>
    <cellStyle name="60% - Accent6 13" xfId="633" xr:uid="{DC429036-F7C9-42AE-8B25-E111AF4C0EAC}"/>
    <cellStyle name="60% - Accent6 14" xfId="634" xr:uid="{794DCDE5-D37C-473D-9C63-9EB190BD4501}"/>
    <cellStyle name="60% - Accent6 15" xfId="635" xr:uid="{E9C10B23-2ACB-4AB0-BEE8-8F113CAC692C}"/>
    <cellStyle name="60% - Accent6 16" xfId="636" xr:uid="{A772ED42-8E19-4195-825D-B44754E01EDB}"/>
    <cellStyle name="60% - Accent6 17" xfId="637" xr:uid="{36A22311-8D4C-4BE1-ACF6-F9F5CC7A719B}"/>
    <cellStyle name="60% - Accent6 18" xfId="638" xr:uid="{CB22760F-1D6F-4C6C-A8D0-3835C54CB199}"/>
    <cellStyle name="60% - Accent6 19" xfId="639" xr:uid="{D070A6F1-A222-4A31-8C5B-928A43A5939A}"/>
    <cellStyle name="60% - Accent6 2" xfId="640" xr:uid="{CAE0CE35-91D5-45B6-9891-B527A18F47FF}"/>
    <cellStyle name="60% - Accent6 2 2" xfId="641" xr:uid="{4F8BEC3D-91F5-46E5-A6D2-62BB7B523EF4}"/>
    <cellStyle name="60% - Accent6 2 3" xfId="642" xr:uid="{826601AA-12AD-4144-93AF-A6CA9082B548}"/>
    <cellStyle name="60% - Accent6 2 4" xfId="643" xr:uid="{C76C61CB-9261-4E92-A306-DA3498A7C630}"/>
    <cellStyle name="60% - Accent6 2 5" xfId="644" xr:uid="{0C58D803-4855-49BB-80AD-73512AD07DBF}"/>
    <cellStyle name="60% - Accent6 20" xfId="645" xr:uid="{661DE9DC-D45F-4022-AFB9-D0C6432D2D2C}"/>
    <cellStyle name="60% - Accent6 21" xfId="646" xr:uid="{001456C9-5425-4C69-9E76-52F79DFEE7B4}"/>
    <cellStyle name="60% - Accent6 21 2" xfId="647" xr:uid="{783223F0-1688-4EEE-9417-AC97D7A66183}"/>
    <cellStyle name="60% - Accent6 22" xfId="648" xr:uid="{2772DA14-C4A2-4002-8F07-5F273A8FFD3C}"/>
    <cellStyle name="60% - Accent6 3" xfId="649" xr:uid="{A1048482-DB79-4859-88C6-2FD0648A2A7C}"/>
    <cellStyle name="60% - Accent6 4" xfId="650" xr:uid="{A8947F92-C84E-47BC-981E-9E210895C301}"/>
    <cellStyle name="60% - Accent6 5" xfId="651" xr:uid="{A15D37CA-6EA0-4752-B329-032B8E2F62FD}"/>
    <cellStyle name="60% - Accent6 6" xfId="652" xr:uid="{928792E1-CE78-4816-81F6-8ABB13822F4D}"/>
    <cellStyle name="60% - Accent6 7" xfId="653" xr:uid="{BE3CEA8F-DF43-41EF-8259-BC7925A01B98}"/>
    <cellStyle name="60% - Accent6 8" xfId="654" xr:uid="{15D3E246-7E6F-41CE-AAA4-7FE830031089}"/>
    <cellStyle name="60% - Accent6 9" xfId="655" xr:uid="{520C77E7-F78A-4C02-AEC4-C9396C8C3305}"/>
    <cellStyle name="60% – paryškinimas 1" xfId="656" xr:uid="{54AC7C20-66C1-4F01-9549-D351E753D794}"/>
    <cellStyle name="60% – paryškinimas 2" xfId="657" xr:uid="{5797FE19-FD65-424B-9A4F-AB3743D1EBCD}"/>
    <cellStyle name="60% – paryškinimas 3" xfId="658" xr:uid="{C1F497D2-2943-4C15-A520-735EB272C8A3}"/>
    <cellStyle name="60% – paryškinimas 4" xfId="659" xr:uid="{6DBF0DDF-2CA6-4130-B1EF-27165EB8AF4A}"/>
    <cellStyle name="60% – paryškinimas 5" xfId="660" xr:uid="{FA44ECCF-BE31-481F-BD2D-D7BAC6418A58}"/>
    <cellStyle name="60% – paryškinimas 6" xfId="661" xr:uid="{013D712E-6251-480A-ADE5-9D4BA6D46FB4}"/>
    <cellStyle name="60% - Акцент1" xfId="662" xr:uid="{3FE9003B-1E17-4B1D-AC8F-BF95A47A62ED}"/>
    <cellStyle name="60% - Акцент1 2" xfId="663" xr:uid="{F56C5F2B-48FC-45CC-A030-F5B6C70709B2}"/>
    <cellStyle name="60% - Акцент2" xfId="664" xr:uid="{C08F5FBE-1821-412F-8624-8C10A424567E}"/>
    <cellStyle name="60% - Акцент2 2" xfId="665" xr:uid="{3A20376C-5445-4EF8-9B93-63E368584C7C}"/>
    <cellStyle name="60% - Акцент3" xfId="666" xr:uid="{6532D166-8D3C-49E2-ACF7-93E03F2CA14F}"/>
    <cellStyle name="60% - Акцент3 2" xfId="667" xr:uid="{A2AB4653-DAB3-4C2C-852D-EF3996437697}"/>
    <cellStyle name="60% - Акцент4" xfId="668" xr:uid="{7342385F-918C-49F1-9004-C866EE939131}"/>
    <cellStyle name="60% - Акцент4 2" xfId="669" xr:uid="{3F3E64EF-070E-4F18-ACCD-AE7ADE85E377}"/>
    <cellStyle name="60% - Акцент5" xfId="670" xr:uid="{07C08F64-6143-4555-AE96-361084682326}"/>
    <cellStyle name="60% - Акцент5 2" xfId="671" xr:uid="{E60EFAEA-5FF0-4B2D-AF2B-3B089C156123}"/>
    <cellStyle name="60% - Акцент6" xfId="672" xr:uid="{0F9C5FF0-DF58-4005-9CDB-F7ED5366D877}"/>
    <cellStyle name="60% - Акцент6 2" xfId="673" xr:uid="{27B87B53-D6FA-41FF-AB95-C28E3B6594CC}"/>
    <cellStyle name="60% no 1. izcēluma" xfId="674" xr:uid="{D93A0761-C4C3-45EB-BC29-D91A05FB5FE3}"/>
    <cellStyle name="60% no 1. izcēluma 2" xfId="675" xr:uid="{096B8959-7243-4F97-B2D1-6AF46D56F971}"/>
    <cellStyle name="60% no 1. izcēluma 3" xfId="676" xr:uid="{7873E694-167F-4C9B-BE53-427CAF5B43B6}"/>
    <cellStyle name="60% no 1. izcēluma 4" xfId="677" xr:uid="{C4081F09-66D9-4033-A89B-32687BEA7F99}"/>
    <cellStyle name="60% no 2. izcēluma" xfId="678" xr:uid="{31104602-3AEF-40DF-831D-F783388C9399}"/>
    <cellStyle name="60% no 2. izcēluma 2" xfId="679" xr:uid="{54CA20C7-D98D-4331-B69A-A1137E1D5CA8}"/>
    <cellStyle name="60% no 2. izcēluma 3" xfId="680" xr:uid="{79B07D68-095F-4D42-B135-046F8654F1BC}"/>
    <cellStyle name="60% no 2. izcēluma 4" xfId="681" xr:uid="{DA14FE2A-ED87-44B0-89C0-C0436C579B0D}"/>
    <cellStyle name="60% no 3. izcēluma" xfId="682" xr:uid="{60EBE86B-7711-41D5-93A3-0DBE79393D6F}"/>
    <cellStyle name="60% no 3. izcēluma 2" xfId="683" xr:uid="{764410C7-D6B2-41A2-B59C-174F3137A333}"/>
    <cellStyle name="60% no 3. izcēluma 3" xfId="684" xr:uid="{77CF28D6-BCE5-44C6-AA8F-BD4A10606541}"/>
    <cellStyle name="60% no 3. izcēluma 4" xfId="685" xr:uid="{A6FC39F3-858E-423B-816A-8B01BFA791E3}"/>
    <cellStyle name="60% no 4. izcēluma" xfId="686" xr:uid="{8CE1D387-87D0-412C-86F7-D58D7D754933}"/>
    <cellStyle name="60% no 4. izcēluma 2" xfId="687" xr:uid="{A98E0A68-FEC2-4883-912D-CF0BE12AEF1B}"/>
    <cellStyle name="60% no 4. izcēluma 3" xfId="688" xr:uid="{C2BBFEDF-B8B0-4397-AAC0-714A8BB6B5D5}"/>
    <cellStyle name="60% no 4. izcēluma 4" xfId="689" xr:uid="{2CD47225-F0C6-4138-A42A-B3ADED830EA1}"/>
    <cellStyle name="60% no 5. izcēluma" xfId="690" xr:uid="{487604E3-E160-41AC-AA7C-F6F8A0F2EF04}"/>
    <cellStyle name="60% no 5. izcēluma 2" xfId="691" xr:uid="{A7E2961D-5CB8-444F-89CE-DE3988DEA9AE}"/>
    <cellStyle name="60% no 5. izcēluma 3" xfId="692" xr:uid="{59465D6A-E1F5-4BEB-937C-7CD1FDEE7776}"/>
    <cellStyle name="60% no 5. izcēluma 4" xfId="693" xr:uid="{EDF702DF-1A59-4456-AFF3-3E8937FA6CB8}"/>
    <cellStyle name="60% no 6. izcēluma" xfId="694" xr:uid="{9CB02037-2C29-462C-8798-19D4F7241280}"/>
    <cellStyle name="60% no 6. izcēluma 2" xfId="695" xr:uid="{430B8CCF-6079-40AC-9864-7805FEC58697}"/>
    <cellStyle name="60% no 6. izcēluma 3" xfId="696" xr:uid="{6199064A-5736-4971-9249-44065FDF1E6A}"/>
    <cellStyle name="60% no 6. izcēluma 4" xfId="697" xr:uid="{A9488822-A24B-489D-89AC-E62D129C98BC}"/>
    <cellStyle name="Äåķåęķūé [0]_laroux" xfId="698" xr:uid="{E6F69450-2ACC-48BA-914C-8E4ED41E4EEA}"/>
    <cellStyle name="Äåķåęķūé_laroux" xfId="699" xr:uid="{6FC494F8-F286-452B-8AB7-AAC653CCC2CE}"/>
    <cellStyle name="Accent1 10" xfId="700" xr:uid="{FE544AAF-F7A4-41B7-8C61-162A32FDF7E2}"/>
    <cellStyle name="Accent1 11" xfId="701" xr:uid="{6E921685-2E3C-465D-AC4B-598B695CA404}"/>
    <cellStyle name="Accent1 12" xfId="702" xr:uid="{4928F632-D351-4071-B861-307C406553C6}"/>
    <cellStyle name="Accent1 13" xfId="703" xr:uid="{7F46CFB0-4423-4111-95D8-5C287917EF2D}"/>
    <cellStyle name="Accent1 14" xfId="704" xr:uid="{F12D327A-A317-48F2-92FD-360C4A13D08D}"/>
    <cellStyle name="Accent1 15" xfId="705" xr:uid="{9F28B5CA-AC32-46A4-AF11-60E06FEE66D0}"/>
    <cellStyle name="Accent1 16" xfId="706" xr:uid="{E896ACF1-599E-42A8-B212-4AD8EE13A918}"/>
    <cellStyle name="Accent1 17" xfId="707" xr:uid="{4B8A2A9C-A4B7-4A19-9919-8D4EC8F43103}"/>
    <cellStyle name="Accent1 18" xfId="708" xr:uid="{DA3A2E0E-C56E-49F3-8392-907AD8D6D4D4}"/>
    <cellStyle name="Accent1 19" xfId="709" xr:uid="{32066A8D-0E7B-4AF2-9BA3-C40284B43C08}"/>
    <cellStyle name="Accent1 2" xfId="710" xr:uid="{343E9B82-1520-4C7F-923E-92C4198B5D58}"/>
    <cellStyle name="Accent1 2 2" xfId="711" xr:uid="{E5EAA5FB-AA9A-4668-B3C7-17DE19C62D48}"/>
    <cellStyle name="Accent1 2 3" xfId="712" xr:uid="{91635E85-AE34-414B-B07E-2A307EC68B6D}"/>
    <cellStyle name="Accent1 2 4" xfId="713" xr:uid="{61F40E60-BA25-43B1-9913-985F1B7A252C}"/>
    <cellStyle name="Accent1 2 5" xfId="714" xr:uid="{A9671D1D-AC24-4026-905F-1FBC25430136}"/>
    <cellStyle name="Accent1 20" xfId="715" xr:uid="{F29463D1-6193-4E01-ACA0-20F7667C7A2E}"/>
    <cellStyle name="Accent1 21" xfId="716" xr:uid="{B62101BC-F3A3-4C64-A7FC-1A6680725808}"/>
    <cellStyle name="Accent1 21 2" xfId="717" xr:uid="{1A369C7C-77E7-43C3-83CE-1CA1F53CAF19}"/>
    <cellStyle name="Accent1 22" xfId="718" xr:uid="{DC275D32-ECB8-4EAD-8EEC-4113225B0A55}"/>
    <cellStyle name="Accent1 3" xfId="719" xr:uid="{06C3CA5C-D417-45B6-9922-1AF222710A25}"/>
    <cellStyle name="Accent1 4" xfId="720" xr:uid="{A8DE19D4-036C-49FF-9A80-B7FF1A133EBB}"/>
    <cellStyle name="Accent1 5" xfId="721" xr:uid="{D1413339-CDAB-430B-82F5-34216487C514}"/>
    <cellStyle name="Accent1 6" xfId="722" xr:uid="{16E07344-1AD8-442B-A26A-4FCBA0D49B61}"/>
    <cellStyle name="Accent1 7" xfId="723" xr:uid="{3F01FB0E-1035-4EBD-BCEF-5F2D0906E79F}"/>
    <cellStyle name="Accent1 8" xfId="724" xr:uid="{8998E763-748B-4012-9229-BF7D0E952A40}"/>
    <cellStyle name="Accent1 9" xfId="725" xr:uid="{69D79263-6541-4385-85A1-B4CC4290B84E}"/>
    <cellStyle name="Accent2 10" xfId="726" xr:uid="{9C6D3C34-B51C-4F68-AF67-C191F329CF74}"/>
    <cellStyle name="Accent2 11" xfId="727" xr:uid="{FF21A99D-761B-4C3C-9970-2670F392E6B6}"/>
    <cellStyle name="Accent2 12" xfId="728" xr:uid="{7BF8A887-023B-4E53-A6A9-7379E215731A}"/>
    <cellStyle name="Accent2 13" xfId="729" xr:uid="{5B5B0ACC-7323-4094-B700-399ABE872A8E}"/>
    <cellStyle name="Accent2 14" xfId="730" xr:uid="{676C9A78-9067-4E4B-B275-936D78583CB3}"/>
    <cellStyle name="Accent2 15" xfId="731" xr:uid="{0211E451-026E-461B-9E24-71F7B6B766E8}"/>
    <cellStyle name="Accent2 16" xfId="732" xr:uid="{C8C210FD-69E6-4499-8EFC-D14CD1EB02B3}"/>
    <cellStyle name="Accent2 17" xfId="733" xr:uid="{081F88F5-8A8D-4453-8839-8C5D67819CD9}"/>
    <cellStyle name="Accent2 18" xfId="734" xr:uid="{47CC439C-65A7-43A3-BE0C-8AB8CC6F62F2}"/>
    <cellStyle name="Accent2 19" xfId="735" xr:uid="{967A2E01-4439-4DAD-9649-FE22A79B5A20}"/>
    <cellStyle name="Accent2 2" xfId="736" xr:uid="{71CD2708-1A3E-44E5-B7D6-5E46A116F5F4}"/>
    <cellStyle name="Accent2 2 2" xfId="737" xr:uid="{7BD835D9-332C-4D36-A595-AB8B3956D8AC}"/>
    <cellStyle name="Accent2 2 3" xfId="738" xr:uid="{A35878AA-493B-47D7-84D0-81066FEA3486}"/>
    <cellStyle name="Accent2 2 4" xfId="739" xr:uid="{6784E9CE-C6A1-4A18-93ED-1BC1C3D77978}"/>
    <cellStyle name="Accent2 2 5" xfId="740" xr:uid="{DFBBA7DE-F2B8-4FFD-877C-2042EF850032}"/>
    <cellStyle name="Accent2 20" xfId="741" xr:uid="{E8718873-B78C-402D-9750-3E0E244F9A94}"/>
    <cellStyle name="Accent2 21" xfId="742" xr:uid="{2A9CEC3D-DFC3-434F-8E64-4AE45A7FC623}"/>
    <cellStyle name="Accent2 21 2" xfId="743" xr:uid="{13181106-E2E5-4CCF-AACF-1A5F042FA8AD}"/>
    <cellStyle name="Accent2 22" xfId="744" xr:uid="{37A1C499-419A-426B-936B-AC46A4017CC4}"/>
    <cellStyle name="Accent2 3" xfId="745" xr:uid="{0AB46705-9A8C-44B6-B63E-637C024B6A6C}"/>
    <cellStyle name="Accent2 4" xfId="746" xr:uid="{A1115272-F445-452B-9F0A-E329E60F4586}"/>
    <cellStyle name="Accent2 5" xfId="747" xr:uid="{B49F2576-BA21-49EE-B726-74B4C4018D68}"/>
    <cellStyle name="Accent2 6" xfId="748" xr:uid="{EE0DA4D6-20F2-43A9-ABCB-6B4D6F3FC466}"/>
    <cellStyle name="Accent2 7" xfId="749" xr:uid="{06C6EDA0-0297-4099-A069-D9B4ED731CE6}"/>
    <cellStyle name="Accent2 8" xfId="750" xr:uid="{60730EF8-84CC-42C6-B735-48D854022504}"/>
    <cellStyle name="Accent2 9" xfId="751" xr:uid="{4CE99196-E85C-46AA-A1E8-952F2A530A58}"/>
    <cellStyle name="Accent3 10" xfId="752" xr:uid="{38D762B6-6B70-4A0B-9947-91E89467AC9C}"/>
    <cellStyle name="Accent3 11" xfId="753" xr:uid="{DE1C2EA3-9113-4BC7-B24F-7B78025404A1}"/>
    <cellStyle name="Accent3 12" xfId="754" xr:uid="{2B58CC79-5DDA-4F81-B678-2C267BE2BD12}"/>
    <cellStyle name="Accent3 13" xfId="755" xr:uid="{D5B08BC8-A972-4461-8403-279BD6E56C91}"/>
    <cellStyle name="Accent3 14" xfId="756" xr:uid="{90E4BA9C-B4B7-43AE-B4B7-4025DE0633C5}"/>
    <cellStyle name="Accent3 15" xfId="757" xr:uid="{05202201-125F-4C62-8DBB-5D5127E22E9A}"/>
    <cellStyle name="Accent3 16" xfId="758" xr:uid="{CED1F511-59C2-469A-AF38-71F7D539FD58}"/>
    <cellStyle name="Accent3 17" xfId="759" xr:uid="{2AEB99E1-45C4-424A-A384-8FC0381193AF}"/>
    <cellStyle name="Accent3 18" xfId="760" xr:uid="{8B9B85E8-B076-4845-A3CD-3D6DDC1056C1}"/>
    <cellStyle name="Accent3 19" xfId="761" xr:uid="{AD3712DC-2C7E-4DA3-9480-09442B21D3EC}"/>
    <cellStyle name="Accent3 2" xfId="762" xr:uid="{A5B93A85-63D6-4A79-9113-490F81A0F1D4}"/>
    <cellStyle name="Accent3 2 2" xfId="763" xr:uid="{CBC804DD-0E5C-403A-8876-8F42C843BCF4}"/>
    <cellStyle name="Accent3 2 3" xfId="764" xr:uid="{573105DF-08FF-46EF-8497-EF856112400E}"/>
    <cellStyle name="Accent3 2 4" xfId="765" xr:uid="{FF9B64C7-9670-4156-8BF2-18547CA873AD}"/>
    <cellStyle name="Accent3 2 5" xfId="766" xr:uid="{9EC8AD1F-ED5C-443E-87A5-D5D7C3E4B090}"/>
    <cellStyle name="Accent3 20" xfId="767" xr:uid="{1ED7291A-B164-41BC-9671-438CE7D218C2}"/>
    <cellStyle name="Accent3 21" xfId="768" xr:uid="{445871FD-39C2-40F7-8196-E8686E02D018}"/>
    <cellStyle name="Accent3 21 2" xfId="769" xr:uid="{2C65E6A5-2ED1-4D82-89B3-43E9C4BF99F3}"/>
    <cellStyle name="Accent3 22" xfId="770" xr:uid="{594DD40C-8BE2-45D3-965B-DF469A081A8E}"/>
    <cellStyle name="Accent3 3" xfId="771" xr:uid="{C9305F67-64F4-43A3-BE06-92E4A5B79F79}"/>
    <cellStyle name="Accent3 4" xfId="772" xr:uid="{DBE99F5D-85C4-4436-AAB2-43733C5616C7}"/>
    <cellStyle name="Accent3 5" xfId="773" xr:uid="{9B02D8C8-421C-4E73-833E-9998653DC88C}"/>
    <cellStyle name="Accent3 6" xfId="774" xr:uid="{37CB71A3-F703-44D8-A8D4-5E37B84728A8}"/>
    <cellStyle name="Accent3 7" xfId="775" xr:uid="{05DF5C05-3472-4EFF-9D55-A72266F9E977}"/>
    <cellStyle name="Accent3 8" xfId="776" xr:uid="{BCB43C9E-46F5-4786-827F-F2B538F52112}"/>
    <cellStyle name="Accent3 9" xfId="777" xr:uid="{6F66FAB3-4FAB-42BB-A73C-182EA897508C}"/>
    <cellStyle name="Accent4 10" xfId="778" xr:uid="{F6741F46-FAF1-40B6-A4C0-DA77362DDC69}"/>
    <cellStyle name="Accent4 11" xfId="779" xr:uid="{0AE4C39A-2988-4C75-BD56-DF23F1F236A6}"/>
    <cellStyle name="Accent4 12" xfId="780" xr:uid="{92E1B6CF-CFEC-4AF0-853C-4314A90506F4}"/>
    <cellStyle name="Accent4 13" xfId="781" xr:uid="{4DBB2FC7-7303-49AE-8B3A-681757BF98D9}"/>
    <cellStyle name="Accent4 14" xfId="782" xr:uid="{497D83D5-E276-406F-B73F-AA6C7C1A419C}"/>
    <cellStyle name="Accent4 15" xfId="783" xr:uid="{C3959797-9A40-48A6-8B08-FA40E7B4D4CC}"/>
    <cellStyle name="Accent4 16" xfId="784" xr:uid="{A52D6B59-A9F7-4F12-9A09-27FE83EB48FC}"/>
    <cellStyle name="Accent4 17" xfId="785" xr:uid="{1B3069B0-A886-4FD8-ABD8-43460039B5A7}"/>
    <cellStyle name="Accent4 18" xfId="786" xr:uid="{1F3991D7-4F55-40EF-97F2-4BA9A3CFBD55}"/>
    <cellStyle name="Accent4 19" xfId="787" xr:uid="{4EB486E0-8DE5-4F0B-9CFB-A2DE945B3CFA}"/>
    <cellStyle name="Accent4 2" xfId="788" xr:uid="{B150126E-2A72-4E33-8BAA-AF767186E8DE}"/>
    <cellStyle name="Accent4 2 2" xfId="789" xr:uid="{8A963747-30F5-4D46-AB31-0C6B5A0F4615}"/>
    <cellStyle name="Accent4 2 3" xfId="790" xr:uid="{24DF9DB6-E5C0-417B-BD94-0CFB13A4D151}"/>
    <cellStyle name="Accent4 2 4" xfId="791" xr:uid="{B96E703D-BD1A-49D4-82EE-4DB7F8A7558A}"/>
    <cellStyle name="Accent4 2 5" xfId="792" xr:uid="{E64ED9DD-B0FF-4D39-84B7-E7F51790B3ED}"/>
    <cellStyle name="Accent4 20" xfId="793" xr:uid="{2A22599B-15D3-4E0D-A886-0A28BD8C456E}"/>
    <cellStyle name="Accent4 21" xfId="794" xr:uid="{1AC4FEBB-6DED-4A27-A4B3-E19D1B27C70D}"/>
    <cellStyle name="Accent4 21 2" xfId="795" xr:uid="{5D32370E-C367-4B3A-9C60-9972C3B33E18}"/>
    <cellStyle name="Accent4 22" xfId="796" xr:uid="{675CAFF5-4F7E-433D-B09C-D990B42C4E71}"/>
    <cellStyle name="Accent4 3" xfId="797" xr:uid="{21150631-F6E6-4EEE-94A4-22A110F9D0DC}"/>
    <cellStyle name="Accent4 4" xfId="798" xr:uid="{0DA75ED1-59B0-4B89-A521-0842AC0E9613}"/>
    <cellStyle name="Accent4 5" xfId="799" xr:uid="{9256A73D-3311-4A8C-8DD2-9F095F56A41B}"/>
    <cellStyle name="Accent4 6" xfId="800" xr:uid="{4D393E72-5570-4AA7-8654-0BADBD84EBD5}"/>
    <cellStyle name="Accent4 7" xfId="801" xr:uid="{A504C93D-F6AD-490B-86CF-CE199A280220}"/>
    <cellStyle name="Accent4 8" xfId="802" xr:uid="{1BFFEDAC-8A72-4D91-ADD2-E3CE73361532}"/>
    <cellStyle name="Accent4 9" xfId="803" xr:uid="{AE6871CB-FF20-4C7B-859C-D35BB78E74D5}"/>
    <cellStyle name="Accent5 10" xfId="804" xr:uid="{19263F0C-ED2B-4D50-91F6-9549DFA378FD}"/>
    <cellStyle name="Accent5 11" xfId="805" xr:uid="{7239ED0C-7394-446E-9BEE-66D9B499A1AF}"/>
    <cellStyle name="Accent5 12" xfId="806" xr:uid="{E7BEEAE8-4AA2-43DA-A9B5-39F6F0E35A1A}"/>
    <cellStyle name="Accent5 13" xfId="807" xr:uid="{472276D1-3FBD-4126-8421-25A63C4B98B8}"/>
    <cellStyle name="Accent5 14" xfId="808" xr:uid="{37DBC0DE-009D-4D6E-BF0C-2BE33E7F3A06}"/>
    <cellStyle name="Accent5 15" xfId="809" xr:uid="{D7B53C65-9E35-4203-93B0-CC380558081C}"/>
    <cellStyle name="Accent5 16" xfId="810" xr:uid="{4F499ED1-A5D9-4FF9-BA94-14C06DE54B27}"/>
    <cellStyle name="Accent5 17" xfId="811" xr:uid="{5905956F-DE27-4D9B-89B2-1A4477857AA6}"/>
    <cellStyle name="Accent5 18" xfId="812" xr:uid="{3FC3D9B7-881E-4BAF-90B4-81A09B389167}"/>
    <cellStyle name="Accent5 19" xfId="813" xr:uid="{9BDF56A9-0563-425F-AFF0-910D4339A891}"/>
    <cellStyle name="Accent5 2" xfId="814" xr:uid="{E8858960-B17E-4A22-93D0-9B14349408DC}"/>
    <cellStyle name="Accent5 2 2" xfId="815" xr:uid="{84C40DFD-1F29-4938-8B3B-1FDD19291C44}"/>
    <cellStyle name="Accent5 2 3" xfId="816" xr:uid="{8547008F-ABD8-4923-BB13-3D2EB6687E20}"/>
    <cellStyle name="Accent5 2 4" xfId="817" xr:uid="{E95842F0-9EB2-40EF-9968-517AAFEB8B34}"/>
    <cellStyle name="Accent5 2 5" xfId="818" xr:uid="{DD2CBBE5-1B40-4DED-A869-E519AB723E9B}"/>
    <cellStyle name="Accent5 20" xfId="819" xr:uid="{59DAD33C-3309-4DCA-B02D-36A2AFFF65BF}"/>
    <cellStyle name="Accent5 21" xfId="820" xr:uid="{4B20E57B-6E85-4435-9CF6-153D6614B57A}"/>
    <cellStyle name="Accent5 21 2" xfId="821" xr:uid="{EAEC9C89-0778-4446-B07B-2BE23D3FC275}"/>
    <cellStyle name="Accent5 22" xfId="822" xr:uid="{9498795F-ACB6-4447-83BE-4F4F7339F968}"/>
    <cellStyle name="Accent5 3" xfId="823" xr:uid="{FA3D6527-CFC7-4EB0-A096-7C90D5354C33}"/>
    <cellStyle name="Accent5 4" xfId="824" xr:uid="{9A432DFA-8704-416B-A3DB-EA469E4F9EE9}"/>
    <cellStyle name="Accent5 5" xfId="825" xr:uid="{446E1B8F-430E-4E65-B9DF-5CCBA7CAA376}"/>
    <cellStyle name="Accent5 6" xfId="826" xr:uid="{5BBCA1C0-CB98-434A-A0B4-66E6F90B9009}"/>
    <cellStyle name="Accent5 7" xfId="827" xr:uid="{92795A8E-1B70-4F1B-968E-16683BBE7937}"/>
    <cellStyle name="Accent5 8" xfId="828" xr:uid="{D21E8422-CB38-423C-9338-10D95369C83D}"/>
    <cellStyle name="Accent5 9" xfId="829" xr:uid="{2BD1801B-4BBB-46DD-97B4-FD29932DAFB4}"/>
    <cellStyle name="Accent6 10" xfId="830" xr:uid="{265267F8-B597-4941-A1A5-5B00B1AC8AAF}"/>
    <cellStyle name="Accent6 11" xfId="831" xr:uid="{59EE9A44-BCD1-4E5B-A143-94F004964DDB}"/>
    <cellStyle name="Accent6 12" xfId="832" xr:uid="{B244AB9D-88B0-4B95-BF75-B07449230483}"/>
    <cellStyle name="Accent6 13" xfId="833" xr:uid="{5E568BAA-F319-45EA-8F3A-94EC8BBBB33E}"/>
    <cellStyle name="Accent6 14" xfId="834" xr:uid="{5B74F476-A1A3-46EB-A922-7DBC481A8A2C}"/>
    <cellStyle name="Accent6 15" xfId="835" xr:uid="{544C9B50-6DC7-4ECD-8E78-D295BC149003}"/>
    <cellStyle name="Accent6 16" xfId="836" xr:uid="{08EADABA-7326-4F61-8532-EF200BA39772}"/>
    <cellStyle name="Accent6 17" xfId="837" xr:uid="{99237D01-3141-4281-B7E4-E7D99B77F5E7}"/>
    <cellStyle name="Accent6 18" xfId="838" xr:uid="{08CB2314-DC68-43EA-8A4B-84567835BA64}"/>
    <cellStyle name="Accent6 19" xfId="839" xr:uid="{C22D7AB0-4DD7-44E2-AAAA-636396EEAAF7}"/>
    <cellStyle name="Accent6 2" xfId="840" xr:uid="{0E304782-0358-458B-82B8-31377BB987BB}"/>
    <cellStyle name="Accent6 2 2" xfId="841" xr:uid="{B5F3033C-843F-43AD-9D26-D9913DC4A0FF}"/>
    <cellStyle name="Accent6 2 3" xfId="842" xr:uid="{BAA8A4DA-D09E-4FEB-A572-8BBC523D78B5}"/>
    <cellStyle name="Accent6 2 4" xfId="843" xr:uid="{8A1F2FD9-FBA5-445B-9038-70A1F38F2E0B}"/>
    <cellStyle name="Accent6 2 5" xfId="844" xr:uid="{A73414C3-9A54-4BFE-BAAA-9BC0590D81F5}"/>
    <cellStyle name="Accent6 20" xfId="845" xr:uid="{EB9B6029-A3FB-4B7C-AB91-97CEBCA6CF0C}"/>
    <cellStyle name="Accent6 21" xfId="846" xr:uid="{06291D0C-7FB1-445A-AE9B-4759998A7EC7}"/>
    <cellStyle name="Accent6 21 2" xfId="847" xr:uid="{306942A8-DAA7-4E1F-AE50-889430F6E1E6}"/>
    <cellStyle name="Accent6 22" xfId="848" xr:uid="{61A0A330-5344-4795-B384-8613E9AC678A}"/>
    <cellStyle name="Accent6 3" xfId="849" xr:uid="{0AB19574-13BE-4395-BE4C-E139C6CB7917}"/>
    <cellStyle name="Accent6 4" xfId="850" xr:uid="{2FCA4F8C-0B7E-464E-A2FF-F4B456C8AC86}"/>
    <cellStyle name="Accent6 5" xfId="851" xr:uid="{CCD00085-F42E-4725-A39C-B0B2BEAAA8B9}"/>
    <cellStyle name="Accent6 6" xfId="852" xr:uid="{625D8B2F-BD8F-45AD-B4C2-F40452BE5BBD}"/>
    <cellStyle name="Accent6 7" xfId="853" xr:uid="{0F426A87-0F99-43C7-AC32-A2F03AEFB501}"/>
    <cellStyle name="Accent6 8" xfId="854" xr:uid="{D922957D-0F6C-49EC-8E1D-39FE84D6E3A2}"/>
    <cellStyle name="Accent6 9" xfId="855" xr:uid="{39D5412B-8B86-4B95-AA5D-F7CF8F4964DF}"/>
    <cellStyle name="Aiškinamasis tekstas" xfId="856" xr:uid="{858C8E1B-4128-454C-A8FF-ECD0EA836232}"/>
    <cellStyle name="Aprēķināšana 2" xfId="858" xr:uid="{13C18A39-8796-4C1C-B757-40C823BC0887}"/>
    <cellStyle name="Aprēķināšana 3" xfId="859" xr:uid="{5EC37829-E0CB-4AA8-B2E5-0BF8C0D199C0}"/>
    <cellStyle name="Aprēķināšana 4" xfId="860" xr:uid="{95D34441-FDEA-423E-8352-96FFD1A438F0}"/>
    <cellStyle name="Aprēķināšana 5" xfId="857" xr:uid="{37425076-706C-4526-A3BE-83E63571BBE9}"/>
    <cellStyle name="Atdalītāji_Kopija no LNB MEP 17_07_2007_LV" xfId="861" xr:uid="{0259F112-15BB-446F-A713-61FF9CF5041D}"/>
    <cellStyle name="Bad 10" xfId="862" xr:uid="{8E2B671E-39D0-44A1-A573-00E985131477}"/>
    <cellStyle name="Bad 11" xfId="863" xr:uid="{8AB28FD1-6E1B-4297-8B89-A33B4BE3211C}"/>
    <cellStyle name="Bad 12" xfId="864" xr:uid="{0E0BB961-44B9-41B4-A8AF-F4553C8EDF6F}"/>
    <cellStyle name="Bad 13" xfId="865" xr:uid="{208B37EC-1967-4E44-B9CC-C27FA644C923}"/>
    <cellStyle name="Bad 14" xfId="866" xr:uid="{B7610029-2E28-424B-8FDA-355266CD9458}"/>
    <cellStyle name="Bad 15" xfId="867" xr:uid="{5A5AF9C5-A7E2-4344-B6A6-0A49DE5E4B77}"/>
    <cellStyle name="Bad 16" xfId="868" xr:uid="{4D7311FC-EC1A-4171-B722-250065A23F97}"/>
    <cellStyle name="Bad 17" xfId="869" xr:uid="{EE4BEE69-F433-49F4-B031-9EF5E63B23E0}"/>
    <cellStyle name="Bad 18" xfId="870" xr:uid="{82139A15-6B3F-43C3-B523-7F49F25013EF}"/>
    <cellStyle name="Bad 19" xfId="871" xr:uid="{01466F1D-6F54-425C-A89F-2989D7DF7104}"/>
    <cellStyle name="Bad 2" xfId="872" xr:uid="{122A403F-3E70-40B9-94B0-98FA0BE9BB94}"/>
    <cellStyle name="Bad 2 2" xfId="873" xr:uid="{7D07ECC2-891C-424A-ADCD-E57925DBD605}"/>
    <cellStyle name="Bad 2 3" xfId="874" xr:uid="{0CDC349F-D107-419E-9E09-3B2D94888424}"/>
    <cellStyle name="Bad 2 4" xfId="875" xr:uid="{C489400B-5DB1-40F2-9D82-71E446A9D154}"/>
    <cellStyle name="Bad 2 5" xfId="876" xr:uid="{7351E096-4D06-4BE3-A56A-B239C1C5106A}"/>
    <cellStyle name="Bad 20" xfId="877" xr:uid="{A9946DEC-84AA-4D8E-A596-AA9BA38874C9}"/>
    <cellStyle name="Bad 21" xfId="878" xr:uid="{77CBE45A-97E8-4A6C-88AB-2230CF099505}"/>
    <cellStyle name="Bad 21 2" xfId="879" xr:uid="{949CCDBB-9A76-4000-B186-3D08F410C2AE}"/>
    <cellStyle name="Bad 22" xfId="880" xr:uid="{5FE427A5-8FED-4562-A5B5-FBD4BA92A6DF}"/>
    <cellStyle name="Bad 3" xfId="881" xr:uid="{8F24007B-6268-480A-9CD9-E8132FDEBE5A}"/>
    <cellStyle name="Bad 4" xfId="882" xr:uid="{1C230FE5-6116-416F-9A4F-33EF313A7549}"/>
    <cellStyle name="Bad 5" xfId="883" xr:uid="{27F5C098-A3CA-4161-8068-EACAC86E0F17}"/>
    <cellStyle name="Bad 6" xfId="884" xr:uid="{E5BD4B15-2E29-4059-B6A2-0C733270F746}"/>
    <cellStyle name="Bad 7" xfId="885" xr:uid="{382CA7D1-60E1-4DF6-8F24-698D1F6DA156}"/>
    <cellStyle name="Bad 8" xfId="886" xr:uid="{B878DE67-CFD3-48E9-B694-633A3BE7818B}"/>
    <cellStyle name="Bad 9" xfId="887" xr:uid="{C6F759DA-4934-4730-9FB6-D28BA609256C}"/>
    <cellStyle name="Blogas" xfId="888" xr:uid="{1273A4BA-B06D-4B83-81EA-9E9C6D0287DC}"/>
    <cellStyle name="Brīdinājuma teksts 2" xfId="889" xr:uid="{2A04F415-E662-4DD0-A77A-7C8B95A1E22B}"/>
    <cellStyle name="Calculation 10" xfId="890" xr:uid="{355AABF4-50D7-412F-9B8B-3D532C10A0E7}"/>
    <cellStyle name="Calculation 11" xfId="891" xr:uid="{1F1C13A2-BB93-4B58-BE81-0A5991048D06}"/>
    <cellStyle name="Calculation 12" xfId="892" xr:uid="{1E58E3E7-7C9A-4EA0-B5C9-AD1CFF539875}"/>
    <cellStyle name="Calculation 13" xfId="893" xr:uid="{21D504A4-732D-4FCB-9B23-5B6EC3995AAA}"/>
    <cellStyle name="Calculation 14" xfId="894" xr:uid="{CC989683-5D67-4343-A8C2-F9CE324D7F34}"/>
    <cellStyle name="Calculation 15" xfId="895" xr:uid="{FD651534-7659-42FF-AF06-666B487E8E32}"/>
    <cellStyle name="Calculation 16" xfId="896" xr:uid="{323695BA-536D-48D5-A120-A3DF74D83B7D}"/>
    <cellStyle name="Calculation 17" xfId="897" xr:uid="{22257931-ADFE-47E6-B2C0-6D10057EFF19}"/>
    <cellStyle name="Calculation 18" xfId="898" xr:uid="{17955431-FD02-4F56-A4C5-88767F3B2657}"/>
    <cellStyle name="Calculation 19" xfId="899" xr:uid="{B1048E99-C198-49BA-AA97-3D1922685494}"/>
    <cellStyle name="Calculation 2" xfId="900" xr:uid="{653257EE-45BC-4C30-BEC5-422E9EFA912E}"/>
    <cellStyle name="Calculation 2 2" xfId="901" xr:uid="{B4095A2A-E876-4A3C-844B-EFEF24509B00}"/>
    <cellStyle name="Calculation 2 3" xfId="902" xr:uid="{8A95BF68-C71A-4CD4-A137-12496F46DE40}"/>
    <cellStyle name="Calculation 2 4" xfId="903" xr:uid="{78FD64E6-176C-4919-84A8-F74CE41B8426}"/>
    <cellStyle name="Calculation 2 5" xfId="904" xr:uid="{CE979CAF-5425-48C7-8BD8-1732B7746E5B}"/>
    <cellStyle name="Calculation 20" xfId="905" xr:uid="{5B9F8E63-C175-4CCE-BE7B-7D7C3E4EAD36}"/>
    <cellStyle name="Calculation 21" xfId="906" xr:uid="{2C821FF1-1B5E-4085-A6E9-F6A22ECDA938}"/>
    <cellStyle name="Calculation 21 2" xfId="907" xr:uid="{7CFCA1A1-7B35-4C6D-A8B7-AB2EE7BE533F}"/>
    <cellStyle name="Calculation 22" xfId="908" xr:uid="{A0FA8F29-5671-4959-9B0B-24500F9F5658}"/>
    <cellStyle name="Calculation 3" xfId="909" xr:uid="{9D337E36-F5EC-4B64-9647-F51B96E87B3D}"/>
    <cellStyle name="Calculation 4" xfId="910" xr:uid="{D511D27E-70F8-4435-92A5-ECD79C4D9EF0}"/>
    <cellStyle name="Calculation 5" xfId="911" xr:uid="{D517317A-96FA-4C9A-A3BA-C0CB07792B88}"/>
    <cellStyle name="Calculation 6" xfId="912" xr:uid="{CDBEF9F9-3A1A-4CBB-9A04-286BFFD452DD}"/>
    <cellStyle name="Calculation 7" xfId="913" xr:uid="{E52AAB0B-9B9E-48E9-A12E-A023DD15B56E}"/>
    <cellStyle name="Calculation 8" xfId="914" xr:uid="{AE415163-9E09-41DD-90F1-4F7113DD161C}"/>
    <cellStyle name="Calculation 9" xfId="915" xr:uid="{7BFA3522-F9AB-4305-BA30-617701B33BCB}"/>
    <cellStyle name="Check Cell 10" xfId="916" xr:uid="{AC30DA72-B242-4D35-B1E4-5151D032512C}"/>
    <cellStyle name="Check Cell 11" xfId="917" xr:uid="{E171A9BF-B6B5-419A-9BA9-635CD0AB89D8}"/>
    <cellStyle name="Check Cell 12" xfId="918" xr:uid="{702A95A4-9A61-48AC-9581-B42DB23C99B3}"/>
    <cellStyle name="Check Cell 13" xfId="919" xr:uid="{7E71DA75-1A89-4AF9-9019-E30D784402C6}"/>
    <cellStyle name="Check Cell 14" xfId="920" xr:uid="{F62E2FF7-D661-4EC2-BF02-87C3ED52F8C3}"/>
    <cellStyle name="Check Cell 15" xfId="921" xr:uid="{A59E92F1-3705-40F1-827D-163E8806EAAD}"/>
    <cellStyle name="Check Cell 16" xfId="922" xr:uid="{17E7A88C-AFCC-40AF-91F0-E65A294FA2F9}"/>
    <cellStyle name="Check Cell 17" xfId="923" xr:uid="{A362A68C-B89C-4DBA-BA7A-D5547C274DD9}"/>
    <cellStyle name="Check Cell 18" xfId="924" xr:uid="{6DA40CE1-E353-49D4-80CE-C2CA68B7F357}"/>
    <cellStyle name="Check Cell 19" xfId="925" xr:uid="{BCD41EF5-2D5B-4678-9134-F5526D5D1358}"/>
    <cellStyle name="Check Cell 2" xfId="926" xr:uid="{5D9126ED-BD8E-4CAB-B5FC-D2742B2B01F2}"/>
    <cellStyle name="Check Cell 2 2" xfId="927" xr:uid="{2BEE8D7E-FAA9-4CFB-AFAD-7BE129066721}"/>
    <cellStyle name="Check Cell 2 3" xfId="928" xr:uid="{DB2E8ADD-5123-48F7-A424-A9894546FD8E}"/>
    <cellStyle name="Check Cell 2 4" xfId="929" xr:uid="{E1BDF97B-8318-4CC7-A639-3B1A711F95AB}"/>
    <cellStyle name="Check Cell 2 5" xfId="930" xr:uid="{21D620AF-148A-417A-991D-189A32C779A7}"/>
    <cellStyle name="Check Cell 20" xfId="931" xr:uid="{99017805-0380-45C4-84B6-87897B588847}"/>
    <cellStyle name="Check Cell 21" xfId="932" xr:uid="{60719D54-087E-4297-9648-8C68DB2017E2}"/>
    <cellStyle name="Check Cell 21 2" xfId="933" xr:uid="{AAB91240-D167-40E6-85B3-8AB4D6F51D59}"/>
    <cellStyle name="Check Cell 22" xfId="934" xr:uid="{FB8C3674-AF13-4B33-B652-5572CF7EDEDD}"/>
    <cellStyle name="Check Cell 3" xfId="935" xr:uid="{2E0B95D7-2A2E-4F16-9205-6AD9E7F30A22}"/>
    <cellStyle name="Check Cell 4" xfId="936" xr:uid="{0F1E7DCC-3A8C-48A0-891B-47EBB423EB72}"/>
    <cellStyle name="Check Cell 5" xfId="937" xr:uid="{DE350E8B-C816-402D-BBD0-E63D49E732D8}"/>
    <cellStyle name="Check Cell 6" xfId="938" xr:uid="{2D09629A-4256-4A5B-81DE-58EB830250EF}"/>
    <cellStyle name="Check Cell 7" xfId="939" xr:uid="{EE961DE0-B875-4C4B-8830-C83BF902F3F2}"/>
    <cellStyle name="Check Cell 8" xfId="940" xr:uid="{6C03924D-F307-49FD-94F4-DB117EB9854B}"/>
    <cellStyle name="Check Cell 9" xfId="941" xr:uid="{BD392BB8-82CB-4B78-B1E6-1F4A77125A91}"/>
    <cellStyle name="Comma [0] 2" xfId="942" xr:uid="{E8F28FE5-0954-4AAF-9FEA-DF2901A74BEE}"/>
    <cellStyle name="Comma [0] 2 2" xfId="943" xr:uid="{9A3D26B8-B0E6-4D4C-A417-BB6FD8BBD98B}"/>
    <cellStyle name="Comma 10" xfId="944" xr:uid="{B5E14E85-954E-4123-95D6-718A232D0648}"/>
    <cellStyle name="Comma 10 2" xfId="945" xr:uid="{6D0670CF-976E-4615-86CF-C9C65B3E49D2}"/>
    <cellStyle name="Comma 11" xfId="946" xr:uid="{FFDBA334-8E27-4404-82E9-01661552BDD1}"/>
    <cellStyle name="Comma 11 2" xfId="947" xr:uid="{346DEE24-0D93-4D5C-A804-37670A578642}"/>
    <cellStyle name="Comma 11 2 2" xfId="948" xr:uid="{0D07CDB9-89CA-4EA1-9F8D-6F684EE2C0EC}"/>
    <cellStyle name="Comma 11 2 2 2" xfId="949" xr:uid="{2FC2BB5B-CEFE-4C57-BC6F-4ECE857BF5CE}"/>
    <cellStyle name="Comma 11 2 3" xfId="950" xr:uid="{5B48E6CA-B696-411D-88FC-CD040D106989}"/>
    <cellStyle name="Comma 11 3" xfId="951" xr:uid="{AE424ED4-4A29-49C7-A2F2-468291F2D7BA}"/>
    <cellStyle name="Comma 11 3 2" xfId="952" xr:uid="{ACDBB52F-73D4-4E76-A5B4-C0B3877DE14B}"/>
    <cellStyle name="Comma 11 3 2 2" xfId="953" xr:uid="{DD912B6B-9E24-4F08-888F-B8F103E4AF54}"/>
    <cellStyle name="Comma 11 3 2 2 2" xfId="954" xr:uid="{A5852B77-AEBF-4435-923C-CF8D78864095}"/>
    <cellStyle name="Comma 11 3 2 3" xfId="955" xr:uid="{695DA78F-6AA8-4AAB-8083-4BFEBAB68DBA}"/>
    <cellStyle name="Comma 11 3 3" xfId="956" xr:uid="{F7044030-779E-42BF-A2FE-BDBF9E3A42FE}"/>
    <cellStyle name="Comma 11 4" xfId="957" xr:uid="{1F8EE00F-E096-4004-AE04-0F0E8FCD3EB6}"/>
    <cellStyle name="Comma 11 4 2" xfId="958" xr:uid="{27741974-9861-4086-B691-52038ECDDCA8}"/>
    <cellStyle name="Comma 12" xfId="959" xr:uid="{D22AC7BD-3DE6-4F52-8B7C-7AB3A1342F04}"/>
    <cellStyle name="Comma 12 2" xfId="960" xr:uid="{03BDA973-2BBC-4250-98B0-64B376C8949B}"/>
    <cellStyle name="Comma 12 2 2" xfId="961" xr:uid="{9C155817-AFD6-4D12-91B2-D9E69E89D477}"/>
    <cellStyle name="Comma 12 2 3" xfId="962" xr:uid="{44DDD8A2-F6BF-419C-9193-673D5101AECD}"/>
    <cellStyle name="Comma 12 2 4" xfId="963" xr:uid="{BCDEB5FD-0B45-4EC2-BA33-1A128F69844D}"/>
    <cellStyle name="Comma 12 3" xfId="964" xr:uid="{5A5EDF96-EF7F-4550-AC85-3D7C99C0D82A}"/>
    <cellStyle name="Comma 12 4" xfId="965" xr:uid="{B1C09666-026E-4F56-9B8B-4AD435CBD08B}"/>
    <cellStyle name="Comma 12 5" xfId="966" xr:uid="{23BBF3BB-03C7-47DD-A545-D03B7B34ED6D}"/>
    <cellStyle name="Comma 13" xfId="967" xr:uid="{9A4B7033-9EAD-4E1E-8316-9D2EE97396CE}"/>
    <cellStyle name="Comma 13 2" xfId="968" xr:uid="{A8518894-0E02-4D8B-89A0-CB22AE4061C1}"/>
    <cellStyle name="Comma 13 2 2" xfId="969" xr:uid="{1C915597-52C0-40C4-BC62-F2DA32B6123E}"/>
    <cellStyle name="Comma 13 2 3" xfId="970" xr:uid="{A15D814F-9482-4409-80D3-F253D0D0755C}"/>
    <cellStyle name="Comma 13 2 4" xfId="971" xr:uid="{39CE01B4-F264-4848-83A0-A1CBF7027C59}"/>
    <cellStyle name="Comma 14" xfId="972" xr:uid="{DC6F6E50-AF64-4118-85B9-25CD60DB7F57}"/>
    <cellStyle name="Comma 14 2" xfId="973" xr:uid="{FD33EEDF-3F6A-40F3-874A-3024BC5DA289}"/>
    <cellStyle name="Comma 14 2 2" xfId="974" xr:uid="{8E5408A2-5CEB-40D1-BBD3-41D52977CD2D}"/>
    <cellStyle name="Comma 14 2 3" xfId="975" xr:uid="{2A6BE350-FB81-471A-9F2B-7C19D5837B28}"/>
    <cellStyle name="Comma 14 2 4" xfId="976" xr:uid="{2949E61F-1AE3-45C8-A93E-2248191D6FE6}"/>
    <cellStyle name="Comma 15" xfId="977" xr:uid="{FB45B585-0401-4101-BFD9-58B955FAD825}"/>
    <cellStyle name="Comma 15 2" xfId="978" xr:uid="{03254599-374A-47F6-8368-9DCF1459903B}"/>
    <cellStyle name="Comma 15 2 2" xfId="979" xr:uid="{149FED7F-E52B-4EBC-8AAA-48FE2B003DAF}"/>
    <cellStyle name="Comma 15 2 3" xfId="980" xr:uid="{290CD877-B839-4F1A-9EE0-16EC99066B10}"/>
    <cellStyle name="Comma 15 2 4" xfId="981" xr:uid="{6A83EBEF-CB9B-4B65-94B9-A84ED78FD212}"/>
    <cellStyle name="Comma 16" xfId="982" xr:uid="{92ACCF00-8637-4CDC-AB35-361B502A44A4}"/>
    <cellStyle name="Comma 16 2" xfId="983" xr:uid="{62A8354C-5457-4797-A135-967AFD9DB87E}"/>
    <cellStyle name="Comma 16 2 2" xfId="984" xr:uid="{9B206AB0-9C3D-4166-A97E-C95A35EAD219}"/>
    <cellStyle name="Comma 16 2 3" xfId="985" xr:uid="{D8B06717-5C21-4362-A33F-996503119D4D}"/>
    <cellStyle name="Comma 16 2 4" xfId="986" xr:uid="{0599A385-D6A3-4193-A3BA-ECA52450ED91}"/>
    <cellStyle name="Comma 17" xfId="987" xr:uid="{7B1EB989-B183-4FBC-BF34-A3461BA1AE09}"/>
    <cellStyle name="Comma 17 2" xfId="988" xr:uid="{D6C6FF30-353D-473F-8BB7-C70D43E52A11}"/>
    <cellStyle name="Comma 17 2 2" xfId="989" xr:uid="{BB35F9E9-3066-4C98-A451-950D16B2BA93}"/>
    <cellStyle name="Comma 17 2 3" xfId="990" xr:uid="{BFE9A0C9-0AB6-4C89-B0AC-A53CA5E2F3CC}"/>
    <cellStyle name="Comma 17 2 4" xfId="991" xr:uid="{87289D2D-C9A2-47A0-8041-DFC0D009B624}"/>
    <cellStyle name="Comma 18" xfId="992" xr:uid="{C7B99364-D4AE-4AD6-88E3-E52F42801121}"/>
    <cellStyle name="Comma 18 2" xfId="993" xr:uid="{4255CD3A-1BCF-4279-ABC5-586ABA3D8BA5}"/>
    <cellStyle name="Comma 18 2 2" xfId="994" xr:uid="{CC4387E7-F6F0-4026-B879-CFF152792EC3}"/>
    <cellStyle name="Comma 18 2 3" xfId="995" xr:uid="{9677EC95-ACAD-46C4-92BF-70FD1AC92392}"/>
    <cellStyle name="Comma 18 2 4" xfId="996" xr:uid="{05FAAC25-D332-42C4-8125-B126CEEF196B}"/>
    <cellStyle name="Comma 19" xfId="997" xr:uid="{00283F6A-44C8-4B5D-B6B0-6FC645C1BE98}"/>
    <cellStyle name="Comma 19 2" xfId="998" xr:uid="{5FCA2C31-F10E-4647-BECB-095F986921D1}"/>
    <cellStyle name="Comma 19 2 2" xfId="999" xr:uid="{C932C898-7512-4860-8A38-2B04473B31F9}"/>
    <cellStyle name="Comma 19 2 3" xfId="1000" xr:uid="{5007E74B-0DBA-46B1-8391-FDC76EE190B1}"/>
    <cellStyle name="Comma 19 2 4" xfId="1001" xr:uid="{51536B32-CF75-4DCA-BDFE-DB5A1B4F7969}"/>
    <cellStyle name="Comma 2" xfId="1002" xr:uid="{68DE2027-7D9A-4243-8B26-1A40ED76FB39}"/>
    <cellStyle name="Comma 2 10" xfId="1003" xr:uid="{B7CE04A2-4B5B-47AF-893D-1A3633B9B8E0}"/>
    <cellStyle name="Comma 2 11" xfId="1004" xr:uid="{6B511309-1FDF-48C5-86E9-E3BD27A129D4}"/>
    <cellStyle name="Comma 2 12" xfId="1005" xr:uid="{982452F8-7170-4474-B671-9CA26F437EE9}"/>
    <cellStyle name="Comma 2 13" xfId="1006" xr:uid="{7CD02F47-DA58-49F8-BA54-61C5355FB886}"/>
    <cellStyle name="Comma 2 14" xfId="1007" xr:uid="{7B4ACAC8-12C6-4D16-BA43-ED088E3A373F}"/>
    <cellStyle name="Comma 2 15" xfId="1008" xr:uid="{7CD33FED-4AE1-4050-BCD8-BE33A774AC57}"/>
    <cellStyle name="Comma 2 16" xfId="1009" xr:uid="{4FBBE94F-0D77-4D25-9B7D-FBE19B722043}"/>
    <cellStyle name="Comma 2 17" xfId="1010" xr:uid="{7F2BC9FF-40BD-440D-B022-2A8B36C89B9A}"/>
    <cellStyle name="Comma 2 17 10" xfId="1011" xr:uid="{2883E3CC-CABF-4EC3-B43B-F98C442F6582}"/>
    <cellStyle name="Comma 2 17 11" xfId="1012" xr:uid="{5DCAD1E9-B86B-4D5E-9E08-A31C082860B4}"/>
    <cellStyle name="Comma 2 17 12" xfId="1013" xr:uid="{C68C72FF-16B2-47E6-AC4F-D0E685DBAEA3}"/>
    <cellStyle name="Comma 2 17 13" xfId="1014" xr:uid="{E8CAC606-79F7-46FF-954A-EE42DB8BF466}"/>
    <cellStyle name="Comma 2 17 14" xfId="1015" xr:uid="{2BA970D4-EBFC-4AC8-848C-E3CECB63FD3B}"/>
    <cellStyle name="Comma 2 17 15" xfId="1016" xr:uid="{CDD4631B-879F-46F7-BFE3-F6DD5FE8EDCD}"/>
    <cellStyle name="Comma 2 17 16" xfId="1017" xr:uid="{F55095CD-9E41-4178-A664-77A7652C065F}"/>
    <cellStyle name="Comma 2 17 17" xfId="1018" xr:uid="{587E5AED-A53E-4299-9ADF-4CC5ABF1BC94}"/>
    <cellStyle name="Comma 2 17 18" xfId="1019" xr:uid="{36B544D1-24D6-46A8-B5F4-186579D128AB}"/>
    <cellStyle name="Comma 2 17 19" xfId="1020" xr:uid="{75B7345D-054C-430A-B998-4E21485FABD8}"/>
    <cellStyle name="Comma 2 17 2" xfId="1021" xr:uid="{F14C7215-0AB9-4E2D-91B9-C0029CBB3234}"/>
    <cellStyle name="Comma 2 17 20" xfId="1022" xr:uid="{F30FA50A-E9E6-4754-A7FD-4C8DAAEBAA1E}"/>
    <cellStyle name="Comma 2 17 21" xfId="1023" xr:uid="{CB5A3634-0969-45A6-878C-1FE76037B718}"/>
    <cellStyle name="Comma 2 17 22" xfId="1024" xr:uid="{A5AF168D-A8E6-4FB3-89AC-BD7092B7022D}"/>
    <cellStyle name="Comma 2 17 3" xfId="1025" xr:uid="{BBA43E7E-FEFB-4A80-A8BA-87B05CB7C07B}"/>
    <cellStyle name="Comma 2 17 4" xfId="1026" xr:uid="{BD1F9B5A-8BA4-4454-A3DD-0B4FD5CA375B}"/>
    <cellStyle name="Comma 2 17 5" xfId="1027" xr:uid="{A9058B72-7F2F-41F6-A0ED-C347E369A62A}"/>
    <cellStyle name="Comma 2 17 6" xfId="1028" xr:uid="{5C6F9CDC-0004-4E3C-9C33-96DEACD39532}"/>
    <cellStyle name="Comma 2 17 7" xfId="1029" xr:uid="{4159C3E2-923A-41DD-8637-A6F07DB827FD}"/>
    <cellStyle name="Comma 2 17 8" xfId="1030" xr:uid="{4719FAF3-0966-4EB2-A0CF-6A25D261D960}"/>
    <cellStyle name="Comma 2 17 9" xfId="1031" xr:uid="{36BE94FD-CABF-4544-A5F0-154A8A013507}"/>
    <cellStyle name="Comma 2 18" xfId="1032" xr:uid="{CA27C971-E4B8-4B7F-BD45-19C4077CD468}"/>
    <cellStyle name="Comma 2 18 10" xfId="1033" xr:uid="{7EB9F6A2-8A7F-4F95-8AC6-E5726844AA9A}"/>
    <cellStyle name="Comma 2 18 11" xfId="1034" xr:uid="{9BB15466-A48C-47EC-B91D-3106F9149369}"/>
    <cellStyle name="Comma 2 18 12" xfId="1035" xr:uid="{6DDEDEA7-3A8A-4882-9AEA-98DD5A3BB9BD}"/>
    <cellStyle name="Comma 2 18 13" xfId="1036" xr:uid="{017EC67C-72AC-478D-9851-1CD2A3A7850B}"/>
    <cellStyle name="Comma 2 18 14" xfId="1037" xr:uid="{56AF627F-71FA-45C6-978E-D8B9125A5044}"/>
    <cellStyle name="Comma 2 18 15" xfId="1038" xr:uid="{194AC918-0902-4B6A-A993-3F4104C58C05}"/>
    <cellStyle name="Comma 2 18 16" xfId="1039" xr:uid="{5A95C32A-6C2C-4B6B-B7D2-3602900E4EDD}"/>
    <cellStyle name="Comma 2 18 17" xfId="1040" xr:uid="{DBBD0926-F006-4743-AE5F-87D6FF66062C}"/>
    <cellStyle name="Comma 2 18 18" xfId="1041" xr:uid="{3588975D-342F-40EB-B34C-C48F1158993D}"/>
    <cellStyle name="Comma 2 18 19" xfId="1042" xr:uid="{B251BC75-D3FD-4A9F-821C-1700EA06F2E5}"/>
    <cellStyle name="Comma 2 18 2" xfId="1043" xr:uid="{F1C060F5-7E20-4891-B7DE-87702CCB4547}"/>
    <cellStyle name="Comma 2 18 20" xfId="1044" xr:uid="{40BD8ADB-1659-4AAE-84FF-3C66EFCFA196}"/>
    <cellStyle name="Comma 2 18 21" xfId="1045" xr:uid="{21C4E819-C4F2-417D-80CA-0F2F0069D037}"/>
    <cellStyle name="Comma 2 18 22" xfId="1046" xr:uid="{B5EA7F1A-7FDA-460F-B1A0-9651D9FB5C9F}"/>
    <cellStyle name="Comma 2 18 3" xfId="1047" xr:uid="{D1CCC399-C9C4-42D5-A5E8-95C6C754ACFF}"/>
    <cellStyle name="Comma 2 18 4" xfId="1048" xr:uid="{B4E3071E-39B3-4EF8-A16D-504D0DBB327C}"/>
    <cellStyle name="Comma 2 18 5" xfId="1049" xr:uid="{2CD92F0F-4AE2-4353-BFD1-689F847AD5F4}"/>
    <cellStyle name="Comma 2 18 6" xfId="1050" xr:uid="{CB39A11D-E003-4640-8079-44CBED0A3277}"/>
    <cellStyle name="Comma 2 18 7" xfId="1051" xr:uid="{48FDC313-7938-4435-B538-7FA6015A36BE}"/>
    <cellStyle name="Comma 2 18 8" xfId="1052" xr:uid="{2FD6CDBD-D224-4769-BB72-CF15EBE4FF01}"/>
    <cellStyle name="Comma 2 18 9" xfId="1053" xr:uid="{71280A52-5033-49C5-AA6A-5D5FF635B4C5}"/>
    <cellStyle name="Comma 2 19" xfId="1054" xr:uid="{634A866B-8495-4B75-A99B-0757FF2000A5}"/>
    <cellStyle name="Comma 2 2" xfId="1055" xr:uid="{16195563-8A58-4A75-B6E8-63AA68408BFA}"/>
    <cellStyle name="Comma 2 2 2" xfId="1056" xr:uid="{1427496A-7B9A-4222-A8BB-6F4B196FA2E0}"/>
    <cellStyle name="Comma 2 2 2 2" xfId="1057" xr:uid="{E2BE9EEF-E718-4187-9A7F-DF2783470D10}"/>
    <cellStyle name="Comma 2 2 2 2 2" xfId="1058" xr:uid="{974906E2-4B9C-4E69-ACB4-CFE5042C2D02}"/>
    <cellStyle name="Comma 2 2 2 2 3" xfId="1059" xr:uid="{0097549D-B477-452E-B092-C9BC69C168DA}"/>
    <cellStyle name="Comma 2 2 2 2 4" xfId="1060" xr:uid="{14FA70A9-9540-4CE1-820A-B6A666C2E767}"/>
    <cellStyle name="Comma 2 2 2 2 5" xfId="1061" xr:uid="{EF0334AB-7C14-4FC1-A06D-F2C4E938866E}"/>
    <cellStyle name="Comma 2 2 2 3" xfId="1062" xr:uid="{33630BDC-0611-49AD-BCC9-3019BBF69CAF}"/>
    <cellStyle name="Comma 2 2 2 3 2" xfId="1063" xr:uid="{2EBC15FE-C1CC-47FD-A4EE-5A3B454B6BEF}"/>
    <cellStyle name="Comma 2 2 2 3 3" xfId="1064" xr:uid="{0A781293-8BD0-4D86-A824-4D3A81F9B61E}"/>
    <cellStyle name="Comma 2 2 2 4" xfId="1065" xr:uid="{5A685A64-1FC4-41ED-8998-1E65A4048484}"/>
    <cellStyle name="Comma 2 2 2 5" xfId="1066" xr:uid="{A1E977C1-C7D6-473A-888E-8025EC5D2506}"/>
    <cellStyle name="Comma 2 2 3" xfId="1067" xr:uid="{BC804A77-D90D-4D45-9BC9-216206FB002A}"/>
    <cellStyle name="Comma 2 2 4" xfId="1068" xr:uid="{3BF5944F-25E4-4610-BFDD-80A63DB9CFCD}"/>
    <cellStyle name="Comma 2 2 5" xfId="1069" xr:uid="{BD1FDF59-A161-431F-8F7F-D051369A06B4}"/>
    <cellStyle name="Comma 2 20" xfId="1070" xr:uid="{22C7E20C-31CB-4999-AA6E-C5399C2885BA}"/>
    <cellStyle name="Comma 2 21" xfId="1071" xr:uid="{FC42206C-0BF1-4A53-B32F-F16C4BEBAA8D}"/>
    <cellStyle name="Comma 2 22" xfId="1072" xr:uid="{63094FCD-B7F4-4515-8240-6B50D06502BB}"/>
    <cellStyle name="Comma 2 23" xfId="1073" xr:uid="{165EDD5A-C745-4BA6-8FC3-8A0D834B0BF6}"/>
    <cellStyle name="Comma 2 24" xfId="1074" xr:uid="{D89B147E-95CC-4947-9C70-0CAEA8CC8968}"/>
    <cellStyle name="Comma 2 25" xfId="1075" xr:uid="{97C429DA-A6CA-4BE5-9E6A-54BAE72A0A54}"/>
    <cellStyle name="Comma 2 26" xfId="1076" xr:uid="{EBB08F7A-0A4D-4C26-95F6-E83AEEC6E51F}"/>
    <cellStyle name="Comma 2 27" xfId="1077" xr:uid="{9B9FAA8D-1E72-448D-978C-69D78644E207}"/>
    <cellStyle name="Comma 2 28" xfId="1078" xr:uid="{D7E1A504-33EC-4208-9A31-72677B47FAC5}"/>
    <cellStyle name="Comma 2 29" xfId="1079" xr:uid="{3497C777-6610-4AA6-964D-70993DCF0C1F}"/>
    <cellStyle name="Comma 2 3" xfId="1080" xr:uid="{1793DB38-7BBA-43EF-A9AD-BC063CC944EE}"/>
    <cellStyle name="Comma 2 3 2" xfId="1081" xr:uid="{7E17C792-C063-4313-9473-CF17165A2857}"/>
    <cellStyle name="Comma 2 3 2 2" xfId="1082" xr:uid="{DBD21FDE-27AE-4452-BC2F-8821DAFB74B7}"/>
    <cellStyle name="Comma 2 3 2 3" xfId="1083" xr:uid="{95BF87DB-2FB2-4868-9C80-8EBB854D3E56}"/>
    <cellStyle name="Comma 2 3 2 4" xfId="1084" xr:uid="{F3E7714F-E7B0-4627-B651-C57C631D21B9}"/>
    <cellStyle name="Comma 2 3 3" xfId="1085" xr:uid="{AD16FAE2-A803-4FB7-92A4-52B1C33BB587}"/>
    <cellStyle name="Comma 2 3 3 2" xfId="1086" xr:uid="{ABE673E4-100D-4D46-B3C4-82469CF996C5}"/>
    <cellStyle name="Comma 2 3 3 3" xfId="1087" xr:uid="{B96DDC74-C057-43FF-B03F-3A96E2B4B724}"/>
    <cellStyle name="Comma 2 3 4" xfId="1088" xr:uid="{45923AD4-627C-4908-AF2C-E1272A802F8D}"/>
    <cellStyle name="Comma 2 3 5" xfId="1089" xr:uid="{9EED857E-FC75-45E4-BCB8-AFC6A19E0F25}"/>
    <cellStyle name="Comma 2 30" xfId="1090" xr:uid="{EFC419DA-9E13-4922-AA6D-347E52045F96}"/>
    <cellStyle name="Comma 2 31" xfId="1091" xr:uid="{342BFB41-D51D-404B-9B25-7BD6CA746CC6}"/>
    <cellStyle name="Comma 2 32" xfId="1092" xr:uid="{8EA05BA3-47E8-49ED-BAB6-AAA3133193BC}"/>
    <cellStyle name="Comma 2 33" xfId="1093" xr:uid="{907B1C5A-0D56-444C-A9B8-6055CD8FFA63}"/>
    <cellStyle name="Comma 2 34" xfId="1094" xr:uid="{A631008E-A4D6-451E-B657-2D918CFF0273}"/>
    <cellStyle name="Comma 2 35" xfId="1095" xr:uid="{597E8B39-345D-45A6-B2A7-F0E1C19CFC81}"/>
    <cellStyle name="Comma 2 36" xfId="1096" xr:uid="{27B73DD5-DE8D-40A4-9D83-4B19BFAA42B8}"/>
    <cellStyle name="Comma 2 37" xfId="1097" xr:uid="{0C2121E0-BEB3-45D5-BE85-A2194A4FD57D}"/>
    <cellStyle name="Comma 2 38" xfId="1098" xr:uid="{D219BC0F-FD09-45F1-B824-56631409EFA0}"/>
    <cellStyle name="Comma 2 39" xfId="1099" xr:uid="{35A18AE1-6B0F-45F7-BC8C-E10D9F2BD786}"/>
    <cellStyle name="Comma 2 4" xfId="1100" xr:uid="{1170837E-4DB1-46E9-9882-AE56F1F5B490}"/>
    <cellStyle name="Comma 2 40" xfId="1101" xr:uid="{62BB43CB-E40A-4FC5-AEB9-E4618A07A045}"/>
    <cellStyle name="Comma 2 40 2" xfId="1102" xr:uid="{F47D7307-258D-4881-AE4E-3B390B515EFE}"/>
    <cellStyle name="Comma 2 41" xfId="1103" xr:uid="{A6419587-A9C3-44E5-AA1E-380B408CCA25}"/>
    <cellStyle name="Comma 2 42" xfId="1104" xr:uid="{5583A9DD-CA86-4EC8-B87C-A521A039FFD4}"/>
    <cellStyle name="Comma 2 42 2" xfId="1105" xr:uid="{54CDC139-E4D1-49CB-AFEC-6AB569682F90}"/>
    <cellStyle name="Comma 2 43" xfId="1106" xr:uid="{16CDAA16-8E87-45E8-9A0F-3EADB7D07A37}"/>
    <cellStyle name="Comma 2 44" xfId="1107" xr:uid="{42EC9736-7A07-407D-83E7-56BD0FEBA84C}"/>
    <cellStyle name="Comma 2 5" xfId="1108" xr:uid="{D2EA2D8F-FF4D-4F51-9D9F-72906A3D14FA}"/>
    <cellStyle name="Comma 2 6" xfId="1109" xr:uid="{BEEE76D1-BA8F-483B-ACA7-D2FA346AA565}"/>
    <cellStyle name="Comma 2 7" xfId="1110" xr:uid="{2F12259E-8285-4B9E-8491-AD56079CC614}"/>
    <cellStyle name="Comma 2 8" xfId="1111" xr:uid="{D23C604E-FD05-4308-8BA6-F5999003EBF5}"/>
    <cellStyle name="Comma 2 9" xfId="1112" xr:uid="{021578D8-90B1-475E-AA74-2CE3B39A09D9}"/>
    <cellStyle name="Comma 2_Ergli_caurlaides_eeka" xfId="1113" xr:uid="{95E5389B-6C39-4DD0-83DA-A101C6A02B2E}"/>
    <cellStyle name="Comma 20" xfId="1114" xr:uid="{5D661C39-C75C-47DC-B3D4-22E36F3CD142}"/>
    <cellStyle name="Comma 20 2" xfId="1115" xr:uid="{13AB34AA-3612-4C33-AE38-BD5180C4DFDE}"/>
    <cellStyle name="Comma 20 2 2" xfId="1116" xr:uid="{9F71D5F1-1420-4586-A761-014821432A71}"/>
    <cellStyle name="Comma 20 2 3" xfId="1117" xr:uid="{A30F6050-5F73-4B5E-9923-0FD517941A8F}"/>
    <cellStyle name="Comma 20 2 4" xfId="1118" xr:uid="{48DB0E9C-3D44-40F8-A6CB-24B2E4B52495}"/>
    <cellStyle name="Comma 21" xfId="1119" xr:uid="{14A9B72A-9454-45D4-B599-BB4CA312B46D}"/>
    <cellStyle name="Comma 21 2" xfId="1120" xr:uid="{15791147-818C-47C4-BE9A-5EC36FFC84C0}"/>
    <cellStyle name="Comma 21 2 2" xfId="1121" xr:uid="{B749820B-01D9-44AA-9EFE-6E409A1C2609}"/>
    <cellStyle name="Comma 21 2 3" xfId="1122" xr:uid="{231B3259-859C-49E5-8E91-3CE855E1CC6F}"/>
    <cellStyle name="Comma 21 2 4" xfId="1123" xr:uid="{2FFE70EB-95E6-4A50-B3A3-D9627D02B212}"/>
    <cellStyle name="Comma 21 3" xfId="1124" xr:uid="{B7B895A7-6EAF-4B6C-97BA-9D7EBACCBF5F}"/>
    <cellStyle name="Comma 21 4" xfId="1125" xr:uid="{73F27219-F282-4BA4-9784-F74E66C1FABC}"/>
    <cellStyle name="Comma 21 5" xfId="1126" xr:uid="{8D771D86-E446-4244-AF77-D2DCBE245429}"/>
    <cellStyle name="Comma 22" xfId="1127" xr:uid="{ECF156E6-53F7-41A5-A81C-CB2A6C958721}"/>
    <cellStyle name="Comma 22 2" xfId="1128" xr:uid="{0245BDF1-6841-4AB5-B64F-DC673D907CFD}"/>
    <cellStyle name="Comma 22 2 2" xfId="1129" xr:uid="{F25ADE8E-B832-49CB-8DE7-91503D5734A1}"/>
    <cellStyle name="Comma 22 2 3" xfId="1130" xr:uid="{88EF6A17-9D3F-4D0A-84ED-0D9BF14F6222}"/>
    <cellStyle name="Comma 22 2 4" xfId="1131" xr:uid="{7F55DB58-1AF9-4A2B-B7FE-AF86226A40F3}"/>
    <cellStyle name="Comma 22 3" xfId="1132" xr:uid="{17F29A2B-0BC8-425F-9022-DFEBF45C2D1A}"/>
    <cellStyle name="Comma 22 4" xfId="1133" xr:uid="{BAA52DF1-9656-464D-BA0C-BF3ADC284ED6}"/>
    <cellStyle name="Comma 22 5" xfId="1134" xr:uid="{E3B7E8B0-60C5-4C02-B460-C482D09ABB92}"/>
    <cellStyle name="Comma 23" xfId="1135" xr:uid="{1298FC81-2C95-459C-B151-7A8A43BDD6BB}"/>
    <cellStyle name="Comma 23 2" xfId="1136" xr:uid="{22764E9D-3404-46DF-9CD4-029D543B81B7}"/>
    <cellStyle name="Comma 23 2 2" xfId="1137" xr:uid="{9FB84F58-5576-4C45-80A2-136C74DDE84A}"/>
    <cellStyle name="Comma 23 2 3" xfId="1138" xr:uid="{5BF0E812-071D-439C-9E28-AC453367F63E}"/>
    <cellStyle name="Comma 23 2 4" xfId="1139" xr:uid="{69A916BB-22F1-4DF0-A094-010C5A702783}"/>
    <cellStyle name="Comma 23 3" xfId="1140" xr:uid="{00FF58CB-3D98-4586-B8BE-B653742899D0}"/>
    <cellStyle name="Comma 23 4" xfId="1141" xr:uid="{DCEC10E3-130C-4874-B13A-36783E4DB6F6}"/>
    <cellStyle name="Comma 23 5" xfId="1142" xr:uid="{72F48487-3792-44B5-BEA6-9AD56EA3DE3B}"/>
    <cellStyle name="Comma 24" xfId="1143" xr:uid="{7392B698-6373-4D71-A0D2-F88BB0F9E14C}"/>
    <cellStyle name="Comma 24 2" xfId="1144" xr:uid="{D747E4EC-B375-41A8-BE26-0623C086DA7D}"/>
    <cellStyle name="Comma 24 2 2" xfId="1145" xr:uid="{8455EC41-50CF-4B36-9FCB-86D4DE5ABE1D}"/>
    <cellStyle name="Comma 24 2 3" xfId="1146" xr:uid="{815BC219-6054-4BD3-A20A-2043BE5B81DB}"/>
    <cellStyle name="Comma 24 2 4" xfId="1147" xr:uid="{14829015-D5CE-43EA-98D5-7C98D9755875}"/>
    <cellStyle name="Comma 24 3" xfId="1148" xr:uid="{E2115731-4A08-4DAC-A3D8-724F946063DB}"/>
    <cellStyle name="Comma 24 4" xfId="1149" xr:uid="{A55E35C9-DC19-4B2C-86C5-8668495CC842}"/>
    <cellStyle name="Comma 24 5" xfId="1150" xr:uid="{A98276DE-6400-44A6-98D3-9AF213EAE3B4}"/>
    <cellStyle name="Comma 25" xfId="1151" xr:uid="{EAE377F2-0B50-4BDC-8F05-2108F13CCFE0}"/>
    <cellStyle name="Comma 25 2" xfId="1152" xr:uid="{1E183BFC-6578-4399-A8D4-B3FD4CBACDA2}"/>
    <cellStyle name="Comma 25 2 2" xfId="1153" xr:uid="{9C6B9246-9F80-41D8-8CF6-B03C6FD1AB47}"/>
    <cellStyle name="Comma 25 2 3" xfId="1154" xr:uid="{C1D829FD-2178-4FD4-86D9-B7B9F9F13694}"/>
    <cellStyle name="Comma 25 2 4" xfId="1155" xr:uid="{EB823F41-B424-4C46-91A8-AC700E5AF1A4}"/>
    <cellStyle name="Comma 25 3" xfId="1156" xr:uid="{01C4FE8A-45F7-43BF-A5AF-10518DD4A330}"/>
    <cellStyle name="Comma 25 4" xfId="1157" xr:uid="{96FB7E24-2561-4364-816D-B495A42D95E8}"/>
    <cellStyle name="Comma 25 5" xfId="1158" xr:uid="{32D47608-D41C-4237-8A77-31D532FA76E3}"/>
    <cellStyle name="Comma 26" xfId="1159" xr:uid="{D781E440-5C0F-4A48-B069-78959F3757AE}"/>
    <cellStyle name="Comma 26 2" xfId="1160" xr:uid="{F3B29C8A-D79B-4615-A8BE-0C789B064F32}"/>
    <cellStyle name="Comma 26 2 2" xfId="1161" xr:uid="{A46D4C8A-EC7A-4430-8C6A-A9E5F33ACB89}"/>
    <cellStyle name="Comma 26 2 3" xfId="1162" xr:uid="{93AC4FB4-0611-4F60-AD38-30E0C67431AF}"/>
    <cellStyle name="Comma 26 2 4" xfId="1163" xr:uid="{D54CF37E-6AA3-4088-B9A5-699D464D293C}"/>
    <cellStyle name="Comma 26 3" xfId="1164" xr:uid="{6D696756-25B1-4CEF-A073-E7B710CEF40C}"/>
    <cellStyle name="Comma 26 4" xfId="1165" xr:uid="{FA7C4561-AFB5-4EDA-9066-1CE0AF6DEE3B}"/>
    <cellStyle name="Comma 26 5" xfId="1166" xr:uid="{7A3CB850-B60A-45F4-920E-4381D3B0B8F3}"/>
    <cellStyle name="Comma 27" xfId="1167" xr:uid="{BFD08B4E-4B3C-4C4E-9B98-EAD9A1F4E291}"/>
    <cellStyle name="Comma 27 2" xfId="1168" xr:uid="{B62E4A35-E4EA-4DD0-89FA-7EFBB5A9C17B}"/>
    <cellStyle name="Comma 27 3" xfId="1169" xr:uid="{59487853-579E-4FC6-8DDD-FCE044C29EFA}"/>
    <cellStyle name="Comma 27 4" xfId="1170" xr:uid="{46DE847F-94F9-470E-B0B3-7B598A50C79D}"/>
    <cellStyle name="Comma 28" xfId="1171" xr:uid="{30EEACEC-112B-4A62-A96A-1A2B59BBFD70}"/>
    <cellStyle name="Comma 28 2" xfId="1172" xr:uid="{131AE890-A12E-443B-BC1D-BAFB5BED9B61}"/>
    <cellStyle name="Comma 28 3" xfId="1173" xr:uid="{41DDFB6F-BE68-4791-A1C9-A34886F5BB8F}"/>
    <cellStyle name="Comma 28 4" xfId="1174" xr:uid="{D5CD3323-6120-4F38-BE9B-16DE6820623D}"/>
    <cellStyle name="Comma 29" xfId="1175" xr:uid="{F55AB045-4181-43B8-B263-E19813FFDF13}"/>
    <cellStyle name="Comma 29 2" xfId="1176" xr:uid="{24E2CD83-C164-4214-885B-FA101A9BBAC2}"/>
    <cellStyle name="Comma 29 3" xfId="1177" xr:uid="{A494CA85-D1F8-4BFC-8EBF-71D9EC4A0AFB}"/>
    <cellStyle name="Comma 29 4" xfId="1178" xr:uid="{549D4BC9-85FF-461C-91A6-C8C058BD1242}"/>
    <cellStyle name="Comma 3" xfId="1179" xr:uid="{C9DF2220-E2FC-4989-B9E7-611019615F75}"/>
    <cellStyle name="Comma 3 2" xfId="1180" xr:uid="{7A961B77-559E-4BCB-8C24-F402E00410C5}"/>
    <cellStyle name="Comma 3 2 2" xfId="1181" xr:uid="{AAE246D2-1D5F-4DFF-BDB6-0F409B63BEE3}"/>
    <cellStyle name="Comma 3 2 3" xfId="1182" xr:uid="{DA778264-1062-416F-8180-266C254D274B}"/>
    <cellStyle name="Comma 3 2 4" xfId="1183" xr:uid="{1872485F-BCA2-49FB-86AB-0D0D965E91FD}"/>
    <cellStyle name="Comma 3 3" xfId="1184" xr:uid="{F1D09157-11F7-477D-ACD7-F7684CF356EF}"/>
    <cellStyle name="Comma 3 3 2" xfId="1185" xr:uid="{D3BFAF39-5CAB-46D1-A576-A0A922A42A22}"/>
    <cellStyle name="Comma 3 3 3" xfId="1186" xr:uid="{2988A42A-2512-4CE6-A4B5-1819F15CF4A7}"/>
    <cellStyle name="Comma 3 3 4" xfId="1187" xr:uid="{F4790237-205E-457B-A1F0-81B8166577CC}"/>
    <cellStyle name="Comma 3 4" xfId="1188" xr:uid="{CE3E27D1-9D67-43C6-9F64-DF38349842BD}"/>
    <cellStyle name="Comma 3 4 2" xfId="1189" xr:uid="{90B7AE9D-65ED-4443-A93A-79CCD27F6CD9}"/>
    <cellStyle name="Comma 3 4 3" xfId="1190" xr:uid="{BC09E942-3B23-4499-AA35-DE986B35BB6A}"/>
    <cellStyle name="Comma 3 4 4" xfId="1191" xr:uid="{4623FD0B-1B03-48BD-946A-EE07D51309DF}"/>
    <cellStyle name="Comma 3 5" xfId="1192" xr:uid="{F0E28708-2FA1-4DA7-85C5-3C90A0B77E8A}"/>
    <cellStyle name="Comma 3 5 2" xfId="1193" xr:uid="{40D17D95-8219-4EC4-9C0A-A248CA0BF557}"/>
    <cellStyle name="Comma 3 5 3" xfId="1194" xr:uid="{D2C73CE5-EEBC-41DB-B7D5-ED280025FD98}"/>
    <cellStyle name="Comma 3 5 4" xfId="1195" xr:uid="{3BC900CC-40A1-41D0-B177-62ED7B136A3A}"/>
    <cellStyle name="Comma 3 6" xfId="1196" xr:uid="{436C8A29-5019-4C52-AEE6-CD68010A7596}"/>
    <cellStyle name="Comma 3 7" xfId="1197" xr:uid="{59975CDA-5071-4F22-A994-01C9B14C646B}"/>
    <cellStyle name="Comma 30" xfId="1198" xr:uid="{5ED9F697-0A5F-478E-9591-DD0C431CB2BC}"/>
    <cellStyle name="Comma 30 2" xfId="1199" xr:uid="{280F9B5B-D4CC-4FC1-8ED3-D58148F889F7}"/>
    <cellStyle name="Comma 30 3" xfId="1200" xr:uid="{F12ADCCF-6BE3-4929-94BB-A6190D8EFDE9}"/>
    <cellStyle name="Comma 30 4" xfId="1201" xr:uid="{A5B826B7-237D-4E4F-816F-3A2FADDA1A09}"/>
    <cellStyle name="Comma 31" xfId="1202" xr:uid="{66FE3DB2-B4F3-4742-ADB0-3EDE9100EA5E}"/>
    <cellStyle name="Comma 31 2" xfId="1203" xr:uid="{E8B8797B-6543-4FE4-BBA0-6336DDF8134F}"/>
    <cellStyle name="Comma 31 3" xfId="1204" xr:uid="{69B7A902-3417-4AAD-9955-5E2197A4B01E}"/>
    <cellStyle name="Comma 31 4" xfId="1205" xr:uid="{4027D4F6-1450-4B5E-B4AA-825172916CD7}"/>
    <cellStyle name="Comma 32" xfId="1206" xr:uid="{F6595AF8-19E9-43E7-9EEF-F457B03378A8}"/>
    <cellStyle name="Comma 32 2" xfId="1207" xr:uid="{8CB84095-7BEA-4B9B-B18D-0765752BDACC}"/>
    <cellStyle name="Comma 32 3" xfId="1208" xr:uid="{A8C7C784-F0B3-4FD6-A695-1DBDE13F4BF4}"/>
    <cellStyle name="Comma 32 4" xfId="1209" xr:uid="{C8303FC6-89A5-4C00-8183-6F8EC011C246}"/>
    <cellStyle name="Comma 33" xfId="1210" xr:uid="{75D879F6-0184-48D7-9319-5BC887A81743}"/>
    <cellStyle name="Comma 34" xfId="1211" xr:uid="{CB636D0D-334D-40F4-B4AC-EEBFEEE80884}"/>
    <cellStyle name="Comma 4" xfId="1212" xr:uid="{926347DC-CF28-4B46-94F1-487B4E70B731}"/>
    <cellStyle name="Comma 4 2" xfId="1213" xr:uid="{0ECDB291-85DB-4E11-9608-3548C7B03992}"/>
    <cellStyle name="Comma 4 2 2" xfId="1214" xr:uid="{4B4B0D7D-C14E-45AC-BBE8-171EEF3F68D5}"/>
    <cellStyle name="Comma 4 2 2 2" xfId="1215" xr:uid="{142793AA-5148-4E67-8D89-1C66C51E28DB}"/>
    <cellStyle name="Comma 4 2 2 3" xfId="1216" xr:uid="{760E03C9-F468-4789-AF66-BAD950D323FB}"/>
    <cellStyle name="Comma 4 2 2 4" xfId="1217" xr:uid="{3485B503-82A9-4B7B-99B3-9443E4852656}"/>
    <cellStyle name="Comma 4 2 2 5" xfId="1218" xr:uid="{25DE17E5-AEDE-4E5F-AF8C-4116F9568FB8}"/>
    <cellStyle name="Comma 4 2 3" xfId="1219" xr:uid="{40B63600-94A7-42F2-8FEE-8337731ABBAC}"/>
    <cellStyle name="Comma 4 2 3 2" xfId="1220" xr:uid="{A3403DE7-6890-401A-AECA-673649F55A5E}"/>
    <cellStyle name="Comma 4 2 3 3" xfId="1221" xr:uid="{7C669483-7821-49B5-900C-9CA3B06A14E3}"/>
    <cellStyle name="Comma 4 2 4" xfId="1222" xr:uid="{31D826C0-4A21-4642-9958-0B1725F296CF}"/>
    <cellStyle name="Comma 4 2 5" xfId="1223" xr:uid="{0C927AFE-474A-4E72-B7A1-4783CEA80A4B}"/>
    <cellStyle name="Comma 4 2 6" xfId="1224" xr:uid="{7DF70894-7810-4651-BB77-C4B7A7586344}"/>
    <cellStyle name="Comma 4 2 7" xfId="1225" xr:uid="{59B1DE73-79BF-4DD7-9FAF-F7638BACFF43}"/>
    <cellStyle name="Comma 4 3" xfId="1226" xr:uid="{B32EF0EB-B97A-4ADC-8CF1-D8B740B2D3BC}"/>
    <cellStyle name="Comma 4 3 2" xfId="1227" xr:uid="{F9B311CE-E022-465B-8DB9-B0727CAF4510}"/>
    <cellStyle name="Comma 4 4" xfId="1228" xr:uid="{A48EA5E2-FB4D-4EC2-BFF8-02852D5058A9}"/>
    <cellStyle name="Comma 4 4 2" xfId="1229" xr:uid="{67F28BA1-31A8-4577-B142-4EA15395D5EE}"/>
    <cellStyle name="Comma 4 4 3" xfId="1230" xr:uid="{46AD6994-B72A-43D3-8543-6E51E40461EA}"/>
    <cellStyle name="Comma 4 4 4" xfId="1231" xr:uid="{859F78C4-C527-4C7C-9C48-A720F88C49FB}"/>
    <cellStyle name="Comma 4 5" xfId="1232" xr:uid="{80C7A8FA-C2FE-438A-9665-A901DF96CCBC}"/>
    <cellStyle name="Comma 4 6" xfId="1233" xr:uid="{FD394B6B-6189-4963-A8E2-121765B42CFD}"/>
    <cellStyle name="Comma 4 7" xfId="1234" xr:uid="{60575889-FB9E-4286-B790-AA873BE2A750}"/>
    <cellStyle name="Comma 4 8" xfId="1235" xr:uid="{4BD9F4A9-6035-4D84-8CC9-8C1EEFCD4275}"/>
    <cellStyle name="Comma 5" xfId="1236" xr:uid="{C2E38365-8ABD-4897-B715-0A8279C899FE}"/>
    <cellStyle name="Comma 5 2" xfId="1237" xr:uid="{D4875FF4-FECA-41CE-AAB6-513E75AC1B68}"/>
    <cellStyle name="Comma 5 3" xfId="1238" xr:uid="{B818EA47-F204-4DB2-82D7-575F50923689}"/>
    <cellStyle name="Comma 5 4" xfId="1239" xr:uid="{069BDE64-D2A6-47E7-98CB-E82BD8A1210F}"/>
    <cellStyle name="Comma 5 5" xfId="1240" xr:uid="{16327C8E-C22C-42FF-B183-32DDABA21480}"/>
    <cellStyle name="Comma 6" xfId="1241" xr:uid="{F35F0D67-2849-473E-926E-B1467AD5B293}"/>
    <cellStyle name="Comma 6 2" xfId="1242" xr:uid="{3EA0577D-E201-4223-A83B-DDDCF722A0A3}"/>
    <cellStyle name="Comma 6 3" xfId="1243" xr:uid="{84E495A9-4D6B-45C9-AB12-A52882BEC5E7}"/>
    <cellStyle name="Comma 6 3 2" xfId="1244" xr:uid="{13662578-7CE3-43AA-A75C-95E4F7F04780}"/>
    <cellStyle name="Comma 6 4" xfId="1245" xr:uid="{B1F7F341-9D33-49F1-8DB8-386855CA6172}"/>
    <cellStyle name="Comma 6 5" xfId="1246" xr:uid="{CC1A8803-E6CC-41A8-A905-1C20F5D12663}"/>
    <cellStyle name="Comma 6 6" xfId="1247" xr:uid="{9B031DCF-A0BB-4254-B3C0-7A5B384F0C86}"/>
    <cellStyle name="Comma 7" xfId="1248" xr:uid="{6FF0A5A9-EAFF-4A84-B72C-2A823A77B685}"/>
    <cellStyle name="Comma 7 2" xfId="1249" xr:uid="{55222A2A-CA0E-432B-B1D6-2AA089C3D34C}"/>
    <cellStyle name="Comma 7 3" xfId="1250" xr:uid="{3750D8CF-3AC2-48E7-B05B-94345B6F4CB1}"/>
    <cellStyle name="Comma 7 3 2" xfId="1251" xr:uid="{D4C5DE7E-1C20-42FB-84D1-31DD2B4C6832}"/>
    <cellStyle name="Comma 7 3 3" xfId="1252" xr:uid="{39927747-5922-458D-8256-708E2BB1D000}"/>
    <cellStyle name="Comma 7 4" xfId="1253" xr:uid="{FDA22501-9614-447A-A468-634D3DB0285E}"/>
    <cellStyle name="Comma 7 5" xfId="1254" xr:uid="{9316805B-EA01-46B1-AE65-CC0868EFA204}"/>
    <cellStyle name="Comma 8" xfId="1255" xr:uid="{0A2663E4-8075-4BCA-BEF9-96F8154E58D9}"/>
    <cellStyle name="Comma 8 2" xfId="1256" xr:uid="{0A6DC882-0E32-4565-9030-242DE63801BC}"/>
    <cellStyle name="Comma 9" xfId="1257" xr:uid="{7714DD61-5691-40D6-8803-C5632CE7AB38}"/>
    <cellStyle name="Comma 9 2" xfId="1258" xr:uid="{E2EFEBD5-9FFD-41F1-B603-7AE8106DDF0B}"/>
    <cellStyle name="Currency [0] 2" xfId="1259" xr:uid="{3B98B672-F187-426D-9A07-0DACB663A821}"/>
    <cellStyle name="Currency 2" xfId="1260" xr:uid="{20E2E419-B6A4-425E-98C9-56625387CD78}"/>
    <cellStyle name="Currency 2 2" xfId="1261" xr:uid="{17D0C186-A2A8-4506-A5DD-5083E9C4FF00}"/>
    <cellStyle name="Currency 2 3" xfId="1262" xr:uid="{CAB95A4C-4B2D-4F46-B3D5-2BCFA68477F7}"/>
    <cellStyle name="Currency 2 4" xfId="1263" xr:uid="{ECB93B91-D742-45E7-AF2D-9B0FD54597E6}"/>
    <cellStyle name="Currency 2 5" xfId="1264" xr:uid="{7DAE3D0E-52A9-451E-AB3C-04A70C211C64}"/>
    <cellStyle name="Currency 3" xfId="1265" xr:uid="{4D897F60-0EDF-401F-94EF-C477D7DBC923}"/>
    <cellStyle name="d" xfId="1266" xr:uid="{F22C70E6-DE05-4BC6-A60D-F922B8957AEA}"/>
    <cellStyle name="d_kuldiga_buvlaukums_20032009" xfId="1267" xr:uid="{1D336E8A-3620-4D4F-811C-9B06EDB6719A}"/>
    <cellStyle name="Date" xfId="1268" xr:uid="{70320114-5EBC-476C-9F44-5D5C1B01C8FC}"/>
    <cellStyle name="Date 2" xfId="1269" xr:uid="{38EDAC1E-AB43-4359-A35D-F6FF97A7D199}"/>
    <cellStyle name="Date 2 2" xfId="1270" xr:uid="{AAD50FAB-48A8-4971-BAD1-335A82642F95}"/>
    <cellStyle name="Date 3" xfId="1271" xr:uid="{A694A04C-3BDE-4CFF-9263-A8C500BE3E09}"/>
    <cellStyle name="Date 3 2" xfId="1272" xr:uid="{6659BCDE-6EBA-436E-8C32-92B9D0C47108}"/>
    <cellStyle name="Date 4" xfId="1273" xr:uid="{7C1181F3-18A3-463F-8608-35BB5CC10893}"/>
    <cellStyle name="Dezimal [0]_Compiling Utility Macros" xfId="1274" xr:uid="{34D5E9EB-39A3-49CD-B992-965BA16C1843}"/>
    <cellStyle name="Dezimal_Compiling Utility Macros" xfId="1275" xr:uid="{7C481340-DA9A-458C-B653-8281C2547216}"/>
    <cellStyle name="Divider" xfId="1276" xr:uid="{C8905E8B-0CBA-423A-9B1E-97A567B2BE9E}"/>
    <cellStyle name="Divider 2" xfId="1277" xr:uid="{6CF7A4EE-22CC-4D1E-B84D-7EEF0260482F}"/>
    <cellStyle name="Excel Built-in Explanatory Text" xfId="1278" xr:uid="{16242427-C99F-42EB-BFFA-F9CA17628A35}"/>
    <cellStyle name="Excel Built-in Normal" xfId="2" xr:uid="{00000000-0005-0000-0000-000000000000}"/>
    <cellStyle name="Excel Built-in Normal 2" xfId="1280" xr:uid="{2BC4821F-87F3-4261-9162-E037C75A40A1}"/>
    <cellStyle name="Excel Built-in Normal 3" xfId="1281" xr:uid="{2736BDD5-EE8D-4254-B4A5-27C92F159781}"/>
    <cellStyle name="Excel Built-in Normal 4" xfId="1282" xr:uid="{7C35EC3B-FD4B-42CE-8687-F3E785D33814}"/>
    <cellStyle name="Excel Built-in Normal 5" xfId="1283" xr:uid="{2AC39C49-1F21-41E0-B202-B235054ABB67}"/>
    <cellStyle name="Excel Built-in Normal 6" xfId="1284" xr:uid="{2A95B112-70C5-4992-89CF-D02E98A7D163}"/>
    <cellStyle name="Excel Built-in Normal 7" xfId="1279" xr:uid="{32EBBCBB-BBE6-4999-AF8F-7D9E511F37BC}"/>
    <cellStyle name="Explanatory Text 10" xfId="1285" xr:uid="{ABBF41C3-EAF0-465E-936A-955AFAAA01F6}"/>
    <cellStyle name="Explanatory Text 11" xfId="1286" xr:uid="{F501FF14-E305-4176-9B1C-B5E2C04BFDC8}"/>
    <cellStyle name="Explanatory Text 12" xfId="1287" xr:uid="{759E26FD-36EE-4666-8044-06F24C83011C}"/>
    <cellStyle name="Explanatory Text 13" xfId="1288" xr:uid="{DA0432E2-B7FB-4707-B642-2CFD3EB7BFD2}"/>
    <cellStyle name="Explanatory Text 14" xfId="1289" xr:uid="{3E09E0B0-D50A-4795-9B54-5EC60EE2EBF5}"/>
    <cellStyle name="Explanatory Text 15" xfId="1290" xr:uid="{B7DD8C3E-D6C5-4080-B158-F14C50346A6D}"/>
    <cellStyle name="Explanatory Text 16" xfId="1291" xr:uid="{39D6FADE-4026-4E0D-8D8E-FCF00C1F8BDC}"/>
    <cellStyle name="Explanatory Text 17" xfId="1292" xr:uid="{02E10DDB-6D3E-4A15-A7B6-B5A7CB357985}"/>
    <cellStyle name="Explanatory Text 18" xfId="1293" xr:uid="{1013FA4F-9E8D-45A2-B92D-CAEA412EB77C}"/>
    <cellStyle name="Explanatory Text 19" xfId="1294" xr:uid="{4D270937-3A9B-4878-AE03-61514FDC758D}"/>
    <cellStyle name="Explanatory Text 2" xfId="1295" xr:uid="{8B73AE38-D13C-4FFC-A7A1-4E14E698E247}"/>
    <cellStyle name="Explanatory Text 2 2" xfId="1296" xr:uid="{C8BAF910-F83E-480A-A242-16698B7F3747}"/>
    <cellStyle name="Explanatory Text 2 3" xfId="1297" xr:uid="{0264B83F-49AF-4620-9A5F-312CC315BFE4}"/>
    <cellStyle name="Explanatory Text 2 4" xfId="1298" xr:uid="{69FF5744-8AE7-4DA6-8768-F0DC0EDD4FA3}"/>
    <cellStyle name="Explanatory Text 2 5" xfId="1299" xr:uid="{D5445FAF-8D2F-4A62-BAA4-533AED2E7D06}"/>
    <cellStyle name="Explanatory Text 2 6" xfId="1300" xr:uid="{E4E7FE82-CDE9-43E9-9129-333D00E25741}"/>
    <cellStyle name="Explanatory Text 2 7" xfId="1301" xr:uid="{8DD2B2E3-F44F-456B-A521-9B069093FB49}"/>
    <cellStyle name="Explanatory Text 20" xfId="1302" xr:uid="{B8C104AA-70E3-49E3-993A-2D893C6CC693}"/>
    <cellStyle name="Explanatory Text 21" xfId="1303" xr:uid="{EC4A974A-A7D8-4C53-A50D-B2D0C3A2CFB7}"/>
    <cellStyle name="Explanatory Text 21 2" xfId="1304" xr:uid="{3792275E-4BFC-49B0-B4DE-A54F0AE24886}"/>
    <cellStyle name="Explanatory Text 22" xfId="1305" xr:uid="{14BF9EFA-9544-473D-AD5C-6FDDE36D064D}"/>
    <cellStyle name="Explanatory Text 3" xfId="1306" xr:uid="{4D5A6B1A-3390-40AB-853F-9694A0A55FD4}"/>
    <cellStyle name="Explanatory Text 4" xfId="1307" xr:uid="{06BC5282-C67B-4C6E-95AD-1697AE589723}"/>
    <cellStyle name="Explanatory Text 5" xfId="1308" xr:uid="{32E69C1B-BFBE-41D5-8195-C40087D57384}"/>
    <cellStyle name="Explanatory Text 6" xfId="1309" xr:uid="{96B98E5F-30FA-4BB7-806E-29E9F8D64E95}"/>
    <cellStyle name="Explanatory Text 7" xfId="1310" xr:uid="{B88504EC-AFF7-4D79-A4EA-3FF7EC3B15BC}"/>
    <cellStyle name="Explanatory Text 8" xfId="1311" xr:uid="{B8D63008-BF2D-4D1A-A84B-48D8A2DC42E7}"/>
    <cellStyle name="Explanatory Text 9" xfId="1312" xr:uid="{1D2F379D-2CF9-4B97-85CD-D943C4902F31}"/>
    <cellStyle name="Fixed" xfId="1313" xr:uid="{7354DFA1-E450-468F-A211-8E189257ECDA}"/>
    <cellStyle name="Fixed 2" xfId="1314" xr:uid="{50E5C9D4-20EF-4D8F-8FB5-B512DA66AD69}"/>
    <cellStyle name="Fixed 2 2" xfId="1315" xr:uid="{CB9D62E4-892E-44E7-9266-C6D0D64043C9}"/>
    <cellStyle name="Fixed 3" xfId="1316" xr:uid="{FBBE4835-A7E0-4B79-8FE2-4572EEC2589C}"/>
    <cellStyle name="Fixed 3 2" xfId="1317" xr:uid="{66B282A3-5884-4EC4-AB81-8BF6E9C4FEA3}"/>
    <cellStyle name="Fixed 4" xfId="1318" xr:uid="{F184DF53-8C6C-42E0-9A45-3C8F71E93EDA}"/>
    <cellStyle name="Geras" xfId="1319" xr:uid="{AD7C455E-CB3F-4BAE-A502-EF01306A2760}"/>
    <cellStyle name="Good 10" xfId="1320" xr:uid="{6E53947E-7897-4251-ADA0-BE39575C921E}"/>
    <cellStyle name="Good 11" xfId="1321" xr:uid="{AF142618-1BCE-4971-9109-477E4E7CFCD1}"/>
    <cellStyle name="Good 12" xfId="1322" xr:uid="{10742F20-8AB4-447F-A22E-74AD838D5D26}"/>
    <cellStyle name="Good 13" xfId="1323" xr:uid="{D654042C-8389-492D-8659-CFC3972CC29E}"/>
    <cellStyle name="Good 14" xfId="1324" xr:uid="{C1486EE8-0317-4E82-A13F-9C9E719F44E2}"/>
    <cellStyle name="Good 15" xfId="1325" xr:uid="{56C837D1-BC84-4017-9C75-3A893996CD1E}"/>
    <cellStyle name="Good 16" xfId="1326" xr:uid="{1485CB19-90C3-472E-B110-CED7BDF4B647}"/>
    <cellStyle name="Good 17" xfId="1327" xr:uid="{B1E24E0C-20A3-487D-9B0C-752C6F92CBD3}"/>
    <cellStyle name="Good 18" xfId="1328" xr:uid="{E0FBBAE4-246C-42DC-877D-8B91D1B45AE9}"/>
    <cellStyle name="Good 19" xfId="1329" xr:uid="{8A6970D4-CB30-4E16-A6F5-9A40CAB7D5AC}"/>
    <cellStyle name="Good 2" xfId="1330" xr:uid="{F5A7A061-6166-4922-B5B3-DC29DEE5BB3F}"/>
    <cellStyle name="Good 2 2" xfId="1331" xr:uid="{566A17E3-C2F4-4D94-B090-5EA4339F9D07}"/>
    <cellStyle name="Good 2 3" xfId="1332" xr:uid="{DB0F4648-8F37-4DC6-AEC7-ECB9FDE80E67}"/>
    <cellStyle name="Good 2 4" xfId="1333" xr:uid="{26C47E3E-4A98-428A-B988-ADF0FF10B9F0}"/>
    <cellStyle name="Good 2 5" xfId="1334" xr:uid="{5F58D710-965A-4575-8EB8-F35DB7A3BF59}"/>
    <cellStyle name="Good 2 6" xfId="1335" xr:uid="{90885E1A-C2B3-42FA-AFFF-035F3F2B583F}"/>
    <cellStyle name="Good 20" xfId="1336" xr:uid="{6A1F07CE-092B-4715-9325-97D21DAB1A3C}"/>
    <cellStyle name="Good 21" xfId="1337" xr:uid="{FBC46E0E-35F4-4BB9-997D-CB5AC6EB6A18}"/>
    <cellStyle name="Good 21 2" xfId="1338" xr:uid="{2DB8A128-EA01-49E9-9FFD-7C2B70703A2E}"/>
    <cellStyle name="Good 22" xfId="1339" xr:uid="{53D7CA11-9168-4059-AB37-F2484A227DDF}"/>
    <cellStyle name="Good 3" xfId="1340" xr:uid="{FACB27DA-E87B-4509-BBBA-A5ED720E5BD0}"/>
    <cellStyle name="Good 4" xfId="1341" xr:uid="{B84DD943-7B85-4083-8784-6CACAC343C8C}"/>
    <cellStyle name="Good 5" xfId="1342" xr:uid="{70DB1277-2894-40E5-B2D0-36F4F128B031}"/>
    <cellStyle name="Good 6" xfId="1343" xr:uid="{ABDFB336-BE9D-4C66-BA5E-61B8E1081547}"/>
    <cellStyle name="Good 7" xfId="1344" xr:uid="{8BAD8E11-3138-4D95-8F2A-7B52094B8DC7}"/>
    <cellStyle name="Good 8" xfId="1345" xr:uid="{6C171323-F070-4B2F-A3D5-C5FCB7A98D51}"/>
    <cellStyle name="Good 9" xfId="1346" xr:uid="{EFE91E38-A810-4BA4-93BE-AE7D07233970}"/>
    <cellStyle name="Heading 1 10" xfId="1347" xr:uid="{9C41E028-713D-4285-9AD1-2AE4C752E223}"/>
    <cellStyle name="Heading 1 11" xfId="1348" xr:uid="{CC29ED3F-D2F1-4EFE-A2F9-52346C9D3D24}"/>
    <cellStyle name="Heading 1 12" xfId="1349" xr:uid="{E659DE82-325C-4AF3-A124-B41234580F16}"/>
    <cellStyle name="Heading 1 13" xfId="1350" xr:uid="{58E3EB31-CD2A-4E95-A0BD-037EA2997DFD}"/>
    <cellStyle name="Heading 1 14" xfId="1351" xr:uid="{65108055-7A3B-4B31-9517-CB9CE4F5AEC3}"/>
    <cellStyle name="Heading 1 15" xfId="1352" xr:uid="{00866D74-25DA-41B4-82D6-992B4322DD5A}"/>
    <cellStyle name="Heading 1 16" xfId="1353" xr:uid="{621CE16B-A5E1-478F-A566-F28EF2ADB218}"/>
    <cellStyle name="Heading 1 17" xfId="1354" xr:uid="{39070CA1-4A01-43D2-B82A-A87FF33A4355}"/>
    <cellStyle name="Heading 1 18" xfId="1355" xr:uid="{01E8364E-DC14-447F-AC15-C634DBDE8D84}"/>
    <cellStyle name="Heading 1 19" xfId="1356" xr:uid="{89DB3AB6-4900-4699-9775-84B8A4412415}"/>
    <cellStyle name="Heading 1 2" xfId="1357" xr:uid="{2B9C6533-2007-4514-B9A6-F2594C3ABF49}"/>
    <cellStyle name="Heading 1 2 2" xfId="1358" xr:uid="{C0BAA804-4F2C-462F-B86A-05C2E2426A02}"/>
    <cellStyle name="Heading 1 2 3" xfId="1359" xr:uid="{B0967605-9893-4C02-B3E8-0851DD7B993D}"/>
    <cellStyle name="Heading 1 2 4" xfId="1360" xr:uid="{2D73348B-A09C-4BED-B1EB-19EA98C2CC65}"/>
    <cellStyle name="Heading 1 2 5" xfId="1361" xr:uid="{B230A87C-1A91-4504-B68D-1C17AC2734AE}"/>
    <cellStyle name="Heading 1 20" xfId="1362" xr:uid="{F1BB8D90-7F1B-45EE-B253-6F2C53B7057A}"/>
    <cellStyle name="Heading 1 21" xfId="1363" xr:uid="{03106A67-802F-4BC3-BF6D-9D4C186E1A88}"/>
    <cellStyle name="Heading 1 21 2" xfId="1364" xr:uid="{C6E173FB-843C-43A7-A456-E000E90C6988}"/>
    <cellStyle name="Heading 1 22" xfId="1365" xr:uid="{B4B1D119-8E4A-4544-AAFD-7EB9E4AD58A8}"/>
    <cellStyle name="Heading 1 3" xfId="1366" xr:uid="{2DD1007F-E2F3-490E-B0BB-884909D9B6BF}"/>
    <cellStyle name="Heading 1 4" xfId="1367" xr:uid="{D98B738A-B067-4F19-BB7E-E2853D316C00}"/>
    <cellStyle name="Heading 1 5" xfId="1368" xr:uid="{6183E42F-21FC-4DA6-9DF1-FD87237E6330}"/>
    <cellStyle name="Heading 1 6" xfId="1369" xr:uid="{D45BA9C0-E92C-4587-B7F6-34517E86A194}"/>
    <cellStyle name="Heading 1 7" xfId="1370" xr:uid="{CD4137E1-BCD0-465C-A1C8-8F0F782F3C46}"/>
    <cellStyle name="Heading 1 8" xfId="1371" xr:uid="{59425C25-9CED-4236-88DE-48ACC2933E85}"/>
    <cellStyle name="Heading 1 9" xfId="1372" xr:uid="{012FFFBD-9249-41F0-8D66-DFEE8BD73571}"/>
    <cellStyle name="Heading 2 10" xfId="1373" xr:uid="{FB5CEBFB-9325-419D-BE22-FF51EB9372AA}"/>
    <cellStyle name="Heading 2 11" xfId="1374" xr:uid="{A7A1391A-FC3F-49ED-8A66-AB81D815BAE9}"/>
    <cellStyle name="Heading 2 12" xfId="1375" xr:uid="{8155950A-4C28-44AC-9DBE-48B19FF58DE2}"/>
    <cellStyle name="Heading 2 13" xfId="1376" xr:uid="{4F077D6F-5D02-4CE9-92FC-9E4CC13BC613}"/>
    <cellStyle name="Heading 2 14" xfId="1377" xr:uid="{AEC8AE65-D4DA-4A22-81A5-F8E477331AF7}"/>
    <cellStyle name="Heading 2 15" xfId="1378" xr:uid="{2F3ED648-2697-462E-B34C-C095DBD65B7F}"/>
    <cellStyle name="Heading 2 16" xfId="1379" xr:uid="{09311D0B-BDE1-45EB-8C04-6AB927830E6B}"/>
    <cellStyle name="Heading 2 17" xfId="1380" xr:uid="{7FE59303-16B6-4F80-AEC9-97A1803CF0A1}"/>
    <cellStyle name="Heading 2 18" xfId="1381" xr:uid="{4F3237B1-1F67-482C-B046-03A46E759889}"/>
    <cellStyle name="Heading 2 19" xfId="1382" xr:uid="{234623F3-B2F0-4BFA-885C-332F8081D088}"/>
    <cellStyle name="Heading 2 2" xfId="1383" xr:uid="{1883307F-5091-4B93-AC78-C9C94F93C60A}"/>
    <cellStyle name="Heading 2 2 2" xfId="1384" xr:uid="{CBCF1B41-5177-4380-83D0-43A734968380}"/>
    <cellStyle name="Heading 2 2 3" xfId="1385" xr:uid="{56730F33-236E-478D-AA4B-C1243B3E48F3}"/>
    <cellStyle name="Heading 2 2 4" xfId="1386" xr:uid="{7E44E51F-EF9D-4DFA-9DB0-7AB1496F40A3}"/>
    <cellStyle name="Heading 2 2 5" xfId="1387" xr:uid="{7BB8A0C0-CC19-49B7-885E-F2A97FA3C78C}"/>
    <cellStyle name="Heading 2 20" xfId="1388" xr:uid="{436624F5-ABED-4859-8A02-0BAE285C0EF5}"/>
    <cellStyle name="Heading 2 21" xfId="1389" xr:uid="{630A1007-5DAE-45F5-AFB2-4B93A1CE59ED}"/>
    <cellStyle name="Heading 2 21 2" xfId="1390" xr:uid="{D3B43D07-0D10-4802-BA93-286B17FFEEE1}"/>
    <cellStyle name="Heading 2 22" xfId="1391" xr:uid="{99E5506B-0F6D-4FE5-8E6D-E7D85CEF0196}"/>
    <cellStyle name="Heading 2 3" xfId="1392" xr:uid="{433BFA08-3B41-4463-80F8-8F9C4948B902}"/>
    <cellStyle name="Heading 2 4" xfId="1393" xr:uid="{6E7CBDE3-7462-4BF1-AE79-94250838C242}"/>
    <cellStyle name="Heading 2 5" xfId="1394" xr:uid="{3D4D0734-1520-43B2-B779-50A2D468CEED}"/>
    <cellStyle name="Heading 2 6" xfId="1395" xr:uid="{9BF5338B-B1F6-45E6-8F8A-8A332364674B}"/>
    <cellStyle name="Heading 2 7" xfId="1396" xr:uid="{43FE212C-E813-4DEC-94C7-C01B219AC65C}"/>
    <cellStyle name="Heading 2 8" xfId="1397" xr:uid="{3EDFD8B7-EE90-47A9-A8B4-C7B5E80B3CE4}"/>
    <cellStyle name="Heading 2 9" xfId="1398" xr:uid="{B8B6A680-4595-468D-9B87-6FE41DB6BCFA}"/>
    <cellStyle name="Heading 3 10" xfId="1399" xr:uid="{23635A34-D50E-4F31-A82A-8B7B495C5351}"/>
    <cellStyle name="Heading 3 11" xfId="1400" xr:uid="{813BBA00-90CB-4B97-B58C-906B9EF81B6A}"/>
    <cellStyle name="Heading 3 12" xfId="1401" xr:uid="{0575419F-5BC0-4E6A-904C-3665F647F463}"/>
    <cellStyle name="Heading 3 13" xfId="1402" xr:uid="{53DB9937-0946-40D0-8901-4D4FA1027800}"/>
    <cellStyle name="Heading 3 14" xfId="1403" xr:uid="{60ED9864-21ED-40FF-B8AF-A687BC46E530}"/>
    <cellStyle name="Heading 3 15" xfId="1404" xr:uid="{AFDDCA93-2256-46BE-812A-BD78C100D1A6}"/>
    <cellStyle name="Heading 3 16" xfId="1405" xr:uid="{5CCF3510-2FFC-44A4-8739-5D521D51556E}"/>
    <cellStyle name="Heading 3 17" xfId="1406" xr:uid="{15108BBC-B9BF-422E-9C04-2824A2B60D64}"/>
    <cellStyle name="Heading 3 18" xfId="1407" xr:uid="{3BC19867-9627-4295-8783-D9FFBF2F3728}"/>
    <cellStyle name="Heading 3 19" xfId="1408" xr:uid="{1C4FE8B3-61AA-4AD2-973B-007F3DC3F92F}"/>
    <cellStyle name="Heading 3 2" xfId="1409" xr:uid="{FFD6EC78-52E4-4DA7-A224-63DEF538F68E}"/>
    <cellStyle name="Heading 3 2 2" xfId="1410" xr:uid="{87AF81BA-44BC-4166-A247-7E77EC19F3D8}"/>
    <cellStyle name="Heading 3 2 3" xfId="1411" xr:uid="{A8157121-C22E-457C-8ED7-130DE82B20B9}"/>
    <cellStyle name="Heading 3 2 4" xfId="1412" xr:uid="{33A9856A-5A01-4F88-8A2D-842875AC01DD}"/>
    <cellStyle name="Heading 3 2 5" xfId="1413" xr:uid="{A13BCFA2-296B-426F-9A13-C90DD4122176}"/>
    <cellStyle name="Heading 3 20" xfId="1414" xr:uid="{9EFB9CC1-2766-4D07-8EDC-C2CF4D119DA1}"/>
    <cellStyle name="Heading 3 21" xfId="1415" xr:uid="{2D0FD874-6A58-4347-97F6-13DFBDBD520B}"/>
    <cellStyle name="Heading 3 21 2" xfId="1416" xr:uid="{9291A90C-53EB-428C-A3E7-D407275F92B5}"/>
    <cellStyle name="Heading 3 22" xfId="1417" xr:uid="{A5CFB302-71EF-410F-BD12-0557E628C1AA}"/>
    <cellStyle name="Heading 3 3" xfId="1418" xr:uid="{D6A0681F-BE3F-4D81-9FCF-992BD7E5F09F}"/>
    <cellStyle name="Heading 3 4" xfId="1419" xr:uid="{9852A88D-89D3-4B48-8C9A-665808DE4339}"/>
    <cellStyle name="Heading 3 5" xfId="1420" xr:uid="{60FF4740-32B9-4C17-8C6F-9DFEFD86FF68}"/>
    <cellStyle name="Heading 3 6" xfId="1421" xr:uid="{340BFCDA-9A23-45A0-AE0B-D2FCE3D006F0}"/>
    <cellStyle name="Heading 3 7" xfId="1422" xr:uid="{F479DC7A-2763-4BF0-8B84-F0B08B4D10A5}"/>
    <cellStyle name="Heading 3 8" xfId="1423" xr:uid="{8C0FFB59-C004-4C9C-B6EC-3D32154530BF}"/>
    <cellStyle name="Heading 3 9" xfId="1424" xr:uid="{AFD793AB-4417-4287-AF9B-225E0248D52D}"/>
    <cellStyle name="Heading 4 10" xfId="1425" xr:uid="{EE874C83-35D0-4066-B1C6-B7D939B4840F}"/>
    <cellStyle name="Heading 4 11" xfId="1426" xr:uid="{8974DFFA-FA09-45FE-8410-3FBC059A810D}"/>
    <cellStyle name="Heading 4 12" xfId="1427" xr:uid="{F4DBD38E-5FCF-4422-8CB5-750BD747BD10}"/>
    <cellStyle name="Heading 4 13" xfId="1428" xr:uid="{1408DEF7-B756-4AD2-AEAC-D09D5415055E}"/>
    <cellStyle name="Heading 4 14" xfId="1429" xr:uid="{ED38290A-2A24-4DB2-9DB7-540659748B53}"/>
    <cellStyle name="Heading 4 15" xfId="1430" xr:uid="{5A3CA4E1-3A7D-4F64-ACF3-8CDBB21903A4}"/>
    <cellStyle name="Heading 4 16" xfId="1431" xr:uid="{1A623796-B907-49B9-A11B-6D7B8AEA4D1B}"/>
    <cellStyle name="Heading 4 17" xfId="1432" xr:uid="{ED46E0B9-6C0A-41BC-9616-66326F089FD8}"/>
    <cellStyle name="Heading 4 18" xfId="1433" xr:uid="{BF5ECF99-3B03-43D7-AD38-D9F862D1E378}"/>
    <cellStyle name="Heading 4 19" xfId="1434" xr:uid="{6EE51F5D-3351-4274-8D48-330B9772890C}"/>
    <cellStyle name="Heading 4 2" xfId="1435" xr:uid="{23FE1FA9-A1FB-41AE-B043-458F8CEECAA8}"/>
    <cellStyle name="Heading 4 2 2" xfId="1436" xr:uid="{53781F84-EE00-4CCB-8DE7-2C8C0DD80FBF}"/>
    <cellStyle name="Heading 4 2 3" xfId="1437" xr:uid="{47F260C1-5471-464A-861F-F1040DA10C9C}"/>
    <cellStyle name="Heading 4 2 4" xfId="1438" xr:uid="{CBB43268-E528-4174-94B1-6CA723275D6E}"/>
    <cellStyle name="Heading 4 2 5" xfId="1439" xr:uid="{13737E88-A549-46D1-97FF-C8182D2313E6}"/>
    <cellStyle name="Heading 4 20" xfId="1440" xr:uid="{468D128C-DA03-4340-893E-9EF2280CF922}"/>
    <cellStyle name="Heading 4 21" xfId="1441" xr:uid="{6013666D-1168-4017-A75B-1A6228E32E83}"/>
    <cellStyle name="Heading 4 21 2" xfId="1442" xr:uid="{46B12543-0179-4A2F-9CE2-B5B3F22CB467}"/>
    <cellStyle name="Heading 4 22" xfId="1443" xr:uid="{412EDF08-4F1D-48E4-8DF0-B8DD255E118C}"/>
    <cellStyle name="Heading 4 3" xfId="1444" xr:uid="{41E5E118-1948-47D3-9760-01E98DC58C31}"/>
    <cellStyle name="Heading 4 4" xfId="1445" xr:uid="{024519BA-834B-4B3A-A5DC-99DD68B3D31B}"/>
    <cellStyle name="Heading 4 5" xfId="1446" xr:uid="{1EF13F6C-805E-4FA8-8A7F-65B5CAB429D8}"/>
    <cellStyle name="Heading 4 6" xfId="1447" xr:uid="{72A43B9E-B817-46E3-A664-84B8510BD404}"/>
    <cellStyle name="Heading 4 7" xfId="1448" xr:uid="{3EA201C1-7A67-402E-B714-0001C341A1F7}"/>
    <cellStyle name="Heading 4 8" xfId="1449" xr:uid="{4451B1A8-20A3-446F-B694-85B8AD4B12F9}"/>
    <cellStyle name="Heading 4 9" xfId="1450" xr:uid="{89F0F398-CEA9-416B-80D6-669727F5407A}"/>
    <cellStyle name="Heading1" xfId="1451" xr:uid="{F6C4A410-F52F-44BD-BE82-96CA2161E43E}"/>
    <cellStyle name="Heading1 1" xfId="1452" xr:uid="{217A2E60-6C05-40CC-9277-A3DD9E5D82EB}"/>
    <cellStyle name="Heading1 1 2" xfId="1453" xr:uid="{A9D6FE0E-F48E-4152-B6C4-F28938E3DDF1}"/>
    <cellStyle name="Heading1 2" xfId="1454" xr:uid="{6E6803EA-85DC-497C-92CC-5885A14BB2CB}"/>
    <cellStyle name="Heading2" xfId="1455" xr:uid="{A30702FA-FA23-4EB5-A0CC-9A9E5C4B96FF}"/>
    <cellStyle name="Heading2 2" xfId="1456" xr:uid="{227D01B3-190D-44FD-BBE8-6C5F1A16CC7F}"/>
    <cellStyle name="Heading2 2 2" xfId="1457" xr:uid="{570D301C-3D63-4CCC-9804-6109F6065349}"/>
    <cellStyle name="Heading2 3" xfId="1458" xr:uid="{55D9CD76-423B-450F-BEB2-70DE1A1F83A6}"/>
    <cellStyle name="Heading2 3 2" xfId="1459" xr:uid="{D4B8E315-24F5-4934-BEB5-725DF53F4E66}"/>
    <cellStyle name="Heading2 4" xfId="1460" xr:uid="{AAC8162B-0528-4E64-9C0A-55333B208FE2}"/>
    <cellStyle name="Headline I" xfId="1461" xr:uid="{E7A2AA68-D454-4A57-B2CC-4F547A5D8999}"/>
    <cellStyle name="Headline I 2" xfId="1462" xr:uid="{A7C6D51D-D52A-4D9B-9E4C-2B1CE3810C04}"/>
    <cellStyle name="Headline II" xfId="1463" xr:uid="{5AEC6110-496B-4903-B4D0-AA4DB0AECC2B}"/>
    <cellStyle name="Headline II 2" xfId="1464" xr:uid="{859FC0F9-0058-4978-B832-0A000FEE0056}"/>
    <cellStyle name="Headline III" xfId="1465" xr:uid="{00BF6208-6CC3-439D-B9E9-63ABE1CD7A30}"/>
    <cellStyle name="Headline III 2" xfId="1466" xr:uid="{AD9BB4A3-1970-4BFB-A723-1124A6C5FFEE}"/>
    <cellStyle name="Hyperlink 2" xfId="1467" xr:uid="{16C8E606-FDAA-4C17-8D4F-A31520161C9A}"/>
    <cellStyle name="Hyperlink 2 2" xfId="1468" xr:uid="{05A229E0-92B1-4DFD-AE2E-65ABB3ACFB55}"/>
    <cellStyle name="Hyperlink 2 3" xfId="1469" xr:uid="{50566A61-62B1-4270-A886-3098F6B28AC1}"/>
    <cellStyle name="Hyperlink 3" xfId="1470" xr:uid="{123FB9BF-82A5-4BD5-BBB4-09F884644ED7}"/>
    <cellStyle name="Ievade 2" xfId="1472" xr:uid="{3E62DE5C-7E32-4DDA-8665-1D14F10AA48A}"/>
    <cellStyle name="Ievade 3" xfId="1473" xr:uid="{5F8ADF7F-2902-4F2C-87E4-34A74349F20D}"/>
    <cellStyle name="Ievade 4" xfId="1474" xr:uid="{ED17EED9-8816-4290-A163-0F044751E00F}"/>
    <cellStyle name="Ievade 5" xfId="1471" xr:uid="{8D70FF1D-FD7F-4824-A7CA-411AD1C83265}"/>
    <cellStyle name="Input 10" xfId="1475" xr:uid="{A1C596D9-683D-4120-A84B-DC28CF504B2D}"/>
    <cellStyle name="Input 11" xfId="1476" xr:uid="{4C8F0B3F-C024-4400-8550-EC971A974C96}"/>
    <cellStyle name="Input 12" xfId="1477" xr:uid="{0807F4E4-82A9-4D77-A7D2-897C501E6E6E}"/>
    <cellStyle name="Input 13" xfId="1478" xr:uid="{46E0CC85-DC26-4BA2-969F-68A9951D2AC0}"/>
    <cellStyle name="Input 14" xfId="1479" xr:uid="{E5A8AAF3-DB47-4039-90FC-ADB6FE5010FC}"/>
    <cellStyle name="Input 15" xfId="1480" xr:uid="{424E9F35-92FB-4B75-9D95-4497F73F013B}"/>
    <cellStyle name="Input 16" xfId="1481" xr:uid="{928AAC19-FC4D-4DEC-8D80-7F69A4BA6924}"/>
    <cellStyle name="Input 17" xfId="1482" xr:uid="{D5326A34-0DA6-459B-950C-52F163842F59}"/>
    <cellStyle name="Input 18" xfId="1483" xr:uid="{D0A28D74-E11F-4ADD-BBE8-031C47069A4E}"/>
    <cellStyle name="Input 19" xfId="1484" xr:uid="{8FA04775-E63F-41B0-8754-82605E700341}"/>
    <cellStyle name="Input 2" xfId="1485" xr:uid="{203E2EAE-66F2-4827-B2C5-B3D1E42182F1}"/>
    <cellStyle name="Input 2 2" xfId="1486" xr:uid="{F345F80C-0F14-4FD8-944D-B91556D19301}"/>
    <cellStyle name="Input 2 3" xfId="1487" xr:uid="{272397DE-F04B-4519-9EB5-418A94CA6EC9}"/>
    <cellStyle name="Input 2 4" xfId="1488" xr:uid="{F266A1F8-D78A-4F0F-9341-7C0686D68822}"/>
    <cellStyle name="Input 2 5" xfId="1489" xr:uid="{FCD5708A-24AD-4725-9EBB-76D1D36596C9}"/>
    <cellStyle name="Input 20" xfId="1490" xr:uid="{81FB5D5E-1528-47A0-AFD3-CD8ED2030A19}"/>
    <cellStyle name="Input 21" xfId="1491" xr:uid="{94F1D18C-8DAF-49B7-9858-BC7E7CFC9C46}"/>
    <cellStyle name="Input 21 2" xfId="1492" xr:uid="{58D6CD86-98F7-43DC-8220-A0133B320867}"/>
    <cellStyle name="Input 22" xfId="1493" xr:uid="{99072BAA-23E5-41CD-9723-320170107ABB}"/>
    <cellStyle name="Input 3" xfId="1494" xr:uid="{537A1B57-BD14-42DC-B796-AA4DA8B9D282}"/>
    <cellStyle name="Input 4" xfId="1495" xr:uid="{0B7FC850-CF64-4666-8823-3F5EE4686FF6}"/>
    <cellStyle name="Input 5" xfId="1496" xr:uid="{C2BC2DFB-A31E-43D5-B66C-08E13645ACBA}"/>
    <cellStyle name="Input 6" xfId="1497" xr:uid="{A48F499A-6FE8-45B4-8FFD-9FDB089BB96B}"/>
    <cellStyle name="Input 7" xfId="1498" xr:uid="{5AEAA068-B2D6-46EB-BA9E-099C743C4710}"/>
    <cellStyle name="Input 8" xfId="1499" xr:uid="{26A5DF85-FA4D-4A85-9621-616C9EE4BB07}"/>
    <cellStyle name="Input 9" xfId="1500" xr:uid="{6E9D83B9-1D84-4DC7-B440-38A205018FA9}"/>
    <cellStyle name="Įspėjimo tekstas" xfId="1501" xr:uid="{3B55E47F-26AD-4DF7-B94B-2821634BB8B1}"/>
    <cellStyle name="Išvestis" xfId="1502" xr:uid="{EB122C00-B967-42C6-8508-319CCA89366A}"/>
    <cellStyle name="Įvestis" xfId="1503" xr:uid="{88D42EE9-8D77-466E-BE88-314F0AB12B55}"/>
    <cellStyle name="Izvade 2" xfId="1505" xr:uid="{66963BBC-6D96-4753-A253-631EA7BCA755}"/>
    <cellStyle name="Izvade 3" xfId="1506" xr:uid="{28236C76-3EF7-4017-B6E9-E0175510C382}"/>
    <cellStyle name="Izvade 4" xfId="1507" xr:uid="{5C9A9264-BE35-4337-BE47-B8CD3DD00E26}"/>
    <cellStyle name="Izvade 5" xfId="1504" xr:uid="{94C7CE59-8B59-42BF-9440-73CC56E3444F}"/>
    <cellStyle name="Īįū÷ķūé_laroux" xfId="1508" xr:uid="{5F493194-77BC-4476-AFC7-CAF486609EF4}"/>
    <cellStyle name="Komats 2" xfId="1509" xr:uid="{312D090D-D333-4584-AE3C-0BE022A254A1}"/>
    <cellStyle name="Komats 3" xfId="3188" xr:uid="{AE502FD2-C0EB-46A9-B38A-7EDBC1A427A4}"/>
    <cellStyle name="Kopsumma 2" xfId="1511" xr:uid="{BD0B025D-CEF1-4B34-8F66-B569E0287972}"/>
    <cellStyle name="Kopsumma 3" xfId="1512" xr:uid="{8936D5D6-E6F9-49B9-B292-4E3E3C7E8E31}"/>
    <cellStyle name="Kopsumma 4" xfId="1513" xr:uid="{3B759415-7108-426B-9DBA-89311251D172}"/>
    <cellStyle name="Kopsumma 5" xfId="1510" xr:uid="{7E8FF157-6E9D-4B52-935A-05E5C55CE812}"/>
    <cellStyle name="labi" xfId="1514" xr:uid="{9B527FE0-96A2-416C-A41B-DDE049D7FC79}"/>
    <cellStyle name="Labs 2" xfId="1515" xr:uid="{5095202D-7403-4B74-8D95-C6254E928CFE}"/>
    <cellStyle name="Labs 3" xfId="1516" xr:uid="{8D310BBE-ADDE-451D-A33E-DB62725672D6}"/>
    <cellStyle name="Labs 4" xfId="1517" xr:uid="{102BFEB2-C9A7-480A-A1B0-6506631B318B}"/>
    <cellStyle name="Lietojamais" xfId="1518" xr:uid="{E5397D25-A9A2-4BEF-BE28-1518CE4C6B3C}"/>
    <cellStyle name="Linked Cell 10" xfId="1519" xr:uid="{7FA078B5-1D2F-4CD4-859B-A68B4517F590}"/>
    <cellStyle name="Linked Cell 11" xfId="1520" xr:uid="{733CD2D2-7D5C-4FE5-BA77-4D5C9FB3ABA4}"/>
    <cellStyle name="Linked Cell 12" xfId="1521" xr:uid="{02970686-8642-4990-AD86-8290B66FB142}"/>
    <cellStyle name="Linked Cell 13" xfId="1522" xr:uid="{CB2B85D7-2AE7-4E80-9FC0-4122BFF6ACEE}"/>
    <cellStyle name="Linked Cell 14" xfId="1523" xr:uid="{AC5FC818-0DE2-4B59-A04D-FF407AEBB397}"/>
    <cellStyle name="Linked Cell 15" xfId="1524" xr:uid="{3C19B12B-27DE-4CC6-94D2-F02BEFDE184C}"/>
    <cellStyle name="Linked Cell 16" xfId="1525" xr:uid="{936380BD-8C36-4A84-B2CB-3E2F571FC296}"/>
    <cellStyle name="Linked Cell 17" xfId="1526" xr:uid="{74D105DA-F88B-4543-8F9E-40D55F4F72A2}"/>
    <cellStyle name="Linked Cell 18" xfId="1527" xr:uid="{905E5399-0BA6-4DB1-A3BA-1F386C495C6B}"/>
    <cellStyle name="Linked Cell 19" xfId="1528" xr:uid="{FDC817BD-84D1-4CFB-847C-64CFE16C1384}"/>
    <cellStyle name="Linked Cell 2" xfId="1529" xr:uid="{BC5CE3A8-DA5F-44D3-BB44-8EB58D571AB5}"/>
    <cellStyle name="Linked Cell 2 2" xfId="1530" xr:uid="{DE87CACA-DE67-46FA-9B56-3DB98F0C401A}"/>
    <cellStyle name="Linked Cell 2 3" xfId="1531" xr:uid="{93660442-328E-4E42-AA94-910812C3E3C6}"/>
    <cellStyle name="Linked Cell 2 4" xfId="1532" xr:uid="{8AA046A8-E16B-49A9-9732-88EC2695A6F4}"/>
    <cellStyle name="Linked Cell 2 5" xfId="1533" xr:uid="{F1049282-F655-4A40-A0FE-BC32883C9B36}"/>
    <cellStyle name="Linked Cell 20" xfId="1534" xr:uid="{A6272697-FBE9-4F4B-AE0C-4240DD23CB01}"/>
    <cellStyle name="Linked Cell 21" xfId="1535" xr:uid="{60FC159B-E2DE-4F54-8DBF-D8FE4C0D330B}"/>
    <cellStyle name="Linked Cell 21 2" xfId="1536" xr:uid="{EAF00F80-681C-40A0-92F2-CBE6F13E3B62}"/>
    <cellStyle name="Linked Cell 22" xfId="1537" xr:uid="{C8CDE405-592D-4C20-A9E1-BC6D2FF89C95}"/>
    <cellStyle name="Linked Cell 3" xfId="1538" xr:uid="{F764F608-323A-4227-B105-450062DC38C3}"/>
    <cellStyle name="Linked Cell 4" xfId="1539" xr:uid="{5529910E-E5F4-4D1A-9BED-D9579894D553}"/>
    <cellStyle name="Linked Cell 5" xfId="1540" xr:uid="{3B6ACC36-091C-44AF-878C-A6352F738D47}"/>
    <cellStyle name="Linked Cell 6" xfId="1541" xr:uid="{72CD728A-A437-4FCE-B9BF-5A1CF44305A4}"/>
    <cellStyle name="Linked Cell 7" xfId="1542" xr:uid="{710EAC7B-7008-4C20-BB62-F7BFC7A3A76D}"/>
    <cellStyle name="Linked Cell 8" xfId="1543" xr:uid="{212720F3-169C-4C94-876F-B0C7B9B25A2B}"/>
    <cellStyle name="Linked Cell 9" xfId="1544" xr:uid="{D1F244E8-8159-4C8C-9F15-9BCF8935513E}"/>
    <cellStyle name="LKp tabula" xfId="1545" xr:uid="{8B81B159-EE0D-483F-8798-21B744059F12}"/>
    <cellStyle name="Neitrāls 2" xfId="1547" xr:uid="{E1DFA276-7A1C-4B5D-B377-A76B5D43A5EC}"/>
    <cellStyle name="Neitrāls 2 2" xfId="1548" xr:uid="{C62BCD94-2EF3-4C73-A93D-1FDF11BD70D2}"/>
    <cellStyle name="Neitrāls 3" xfId="1549" xr:uid="{E1455E8A-89CA-4D76-ACC6-23FD19AB822B}"/>
    <cellStyle name="Neitrāls 4" xfId="1550" xr:uid="{FDE4C731-2E03-41FA-84CF-D7DC89CB9B6B}"/>
    <cellStyle name="Neitrāls 5" xfId="1551" xr:uid="{CB775F6C-4A0F-4126-9BEA-7F795B1C4117}"/>
    <cellStyle name="Neitrāls 6" xfId="1546" xr:uid="{8C5D0E67-7737-4FA2-839D-50A17B9F8FCF}"/>
    <cellStyle name="Neutral 10" xfId="1552" xr:uid="{1E4B618B-7BBD-450E-AA5D-3AEC9355E076}"/>
    <cellStyle name="Neutral 11" xfId="1553" xr:uid="{A2F713DA-848F-4E7C-9238-2B4C85CEC52B}"/>
    <cellStyle name="Neutral 12" xfId="1554" xr:uid="{F24AA503-B454-4029-9601-452CE38D2E0B}"/>
    <cellStyle name="Neutral 13" xfId="1555" xr:uid="{938D6D3C-5C1F-4B6A-9371-2BD6A46782E8}"/>
    <cellStyle name="Neutral 14" xfId="1556" xr:uid="{3B6D297B-2DB6-4AF4-AAC8-E1EB1B6983EB}"/>
    <cellStyle name="Neutral 15" xfId="1557" xr:uid="{BDAF32DD-058E-40E7-80A7-1B042F3AA91E}"/>
    <cellStyle name="Neutral 16" xfId="1558" xr:uid="{3167CFF1-64BE-4FF3-830F-2C92D1E1D122}"/>
    <cellStyle name="Neutral 17" xfId="1559" xr:uid="{27B70C5B-CDFB-40E9-8849-D4CC08E77DDC}"/>
    <cellStyle name="Neutral 18" xfId="1560" xr:uid="{14FC6AF9-CE67-46EA-A8FC-D14F9FEFBA41}"/>
    <cellStyle name="Neutral 19" xfId="1561" xr:uid="{568D9381-8DAF-41E4-89C6-281A446EC1FD}"/>
    <cellStyle name="Neutral 2" xfId="1562" xr:uid="{B895B96D-75A6-4DB8-8BDF-EF62670EB70B}"/>
    <cellStyle name="Neutral 2 2" xfId="1563" xr:uid="{9BF3EE48-241C-4435-8FCE-DAD4379AE386}"/>
    <cellStyle name="Neutral 2 3" xfId="1564" xr:uid="{AC150F5D-7A57-485E-97F2-12E7C4EC016E}"/>
    <cellStyle name="Neutral 2 4" xfId="1565" xr:uid="{1C80C220-D935-40CC-9E8B-E37E6C4D7BD6}"/>
    <cellStyle name="Neutral 2 5" xfId="1566" xr:uid="{CF58E6C1-0A9A-4C18-ABD1-6E2A1155E3E9}"/>
    <cellStyle name="Neutral 2 6" xfId="1567" xr:uid="{A1C1F61C-2866-45C3-A188-CF05D80BB5C1}"/>
    <cellStyle name="Neutral 20" xfId="1568" xr:uid="{BA14B216-59C6-4FFF-AFCC-555AAD1BF587}"/>
    <cellStyle name="Neutral 21" xfId="1569" xr:uid="{325758ED-D4E3-418E-8D6C-C6E56C28FD07}"/>
    <cellStyle name="Neutral 21 2" xfId="1570" xr:uid="{2474A572-4E45-4D84-955E-DF0E72B6DF20}"/>
    <cellStyle name="Neutral 22" xfId="1571" xr:uid="{4305C8A5-EB8A-49A6-9137-1D3E3FDDDE79}"/>
    <cellStyle name="Neutral 3" xfId="1572" xr:uid="{B6EE6901-D068-4B0A-AC2A-F0B0DD9C37EB}"/>
    <cellStyle name="Neutral 4" xfId="1573" xr:uid="{8F8A3827-A8CE-4362-9D17-6DA027258073}"/>
    <cellStyle name="Neutral 5" xfId="1574" xr:uid="{0A47F1F7-8AE0-43C6-ADEB-E58861FB33AA}"/>
    <cellStyle name="Neutral 6" xfId="1575" xr:uid="{F69D50A9-7472-41DA-8ECC-712E14E5B109}"/>
    <cellStyle name="Neutral 7" xfId="1576" xr:uid="{9D2E5B8A-4EB2-4900-BE0D-0EAFA1955BFE}"/>
    <cellStyle name="Neutral 8" xfId="1577" xr:uid="{44D7E17A-5133-4A7A-AA81-91CAC57FEE00}"/>
    <cellStyle name="Neutral 9" xfId="1578" xr:uid="{94C7275A-87F4-4ACD-9127-F56AC520FB72}"/>
    <cellStyle name="Neutralus" xfId="1579" xr:uid="{6F941781-C6F5-4E93-8938-A24DE6D9005A}"/>
    <cellStyle name="Normaali_light-98_gun" xfId="1580" xr:uid="{99C5D9BC-4DED-4FA0-AA87-C2D952C38717}"/>
    <cellStyle name="Normal 10" xfId="1581" xr:uid="{4E0495BD-34B7-43C7-9313-7EB20C34D378}"/>
    <cellStyle name="Normal 10 2" xfId="1582" xr:uid="{96ADC603-E6A4-4B6B-BB9B-BF796007352F}"/>
    <cellStyle name="Normal 10 3" xfId="1583" xr:uid="{4C98CE6A-C893-4DE9-91A6-1E58D8C5D9D1}"/>
    <cellStyle name="Normal 100" xfId="1584" xr:uid="{60897B66-F1BA-4735-8E8C-06112AFC0915}"/>
    <cellStyle name="Normal 101" xfId="1585" xr:uid="{4E97B9DB-37FD-4BF4-AABF-181A28BC527A}"/>
    <cellStyle name="Normal 101 3" xfId="3186" xr:uid="{A3313910-735E-4978-A81D-8CBF1A7C87EC}"/>
    <cellStyle name="Normal 102" xfId="1586" xr:uid="{6D038EF2-7C73-4964-A01A-4EECD911300E}"/>
    <cellStyle name="Normal 103" xfId="1587" xr:uid="{057258DB-FDB3-4362-A613-63D1A8069E8A}"/>
    <cellStyle name="Normal 104" xfId="1588" xr:uid="{81A9081F-8FD9-41EC-93A6-B43F779A17D8}"/>
    <cellStyle name="Normal 105" xfId="1589" xr:uid="{EB5DF8D1-2872-4E5E-9192-9D302E24CDC1}"/>
    <cellStyle name="Normal 106" xfId="1590" xr:uid="{AD136293-6605-49F6-B78D-CFED572C8812}"/>
    <cellStyle name="Normal 107" xfId="1591" xr:uid="{CA75A768-6F14-4F3D-BEEE-F725F8E751B9}"/>
    <cellStyle name="Normal 108" xfId="1592" xr:uid="{C3650E73-D236-40BC-95D1-DB397A2258A4}"/>
    <cellStyle name="Normal 109" xfId="1593" xr:uid="{88224909-D3D8-4148-B9A6-709E89AAFAC5}"/>
    <cellStyle name="Normal 11" xfId="1594" xr:uid="{5E2A88A4-BB74-4EED-B021-184F1C84A396}"/>
    <cellStyle name="Normal 11 2" xfId="1595" xr:uid="{5AA7243C-CC35-4698-B51C-B86FAA24FA26}"/>
    <cellStyle name="Normal 110" xfId="1596" xr:uid="{10EA0436-B7AC-4962-986E-EBF33FE73613}"/>
    <cellStyle name="Normal 111" xfId="1597" xr:uid="{3198A4C5-A44E-418D-ADFF-54CC4DA6582B}"/>
    <cellStyle name="Normal 112" xfId="1598" xr:uid="{3FE41B2A-FD0F-4614-A6FA-6F1A8A7DF1D6}"/>
    <cellStyle name="Normal 113" xfId="1599" xr:uid="{B26C1A53-E972-41D9-8339-30656CAC1347}"/>
    <cellStyle name="Normal 12" xfId="1600" xr:uid="{600D6912-6628-4965-AFB6-FD020448FFE2}"/>
    <cellStyle name="Normal 12 2" xfId="1601" xr:uid="{FD5C3A40-B41D-4E1A-B344-1F6D949F01AC}"/>
    <cellStyle name="Normal 12 3" xfId="1602" xr:uid="{71DF3602-691B-43AB-8BD1-4AE678938270}"/>
    <cellStyle name="Normal 12 3 2 2" xfId="1603" xr:uid="{5835CC03-7BCE-4CDA-A002-47004F00EBF2}"/>
    <cellStyle name="Normal 13" xfId="1604" xr:uid="{AE76BA2D-1CE6-4B21-8CB9-B6E0D56BBACF}"/>
    <cellStyle name="Normal 14" xfId="1605" xr:uid="{BE3F2FF3-77AA-43F9-9128-6A664D3EB6EA}"/>
    <cellStyle name="Normal 14 10" xfId="1606" xr:uid="{168FAF70-990A-4349-B342-0A6FD86719B8}"/>
    <cellStyle name="Normal 14 10 2" xfId="1607" xr:uid="{8B82672B-1395-4A06-BED2-8C092B5F7680}"/>
    <cellStyle name="Normal 14 11" xfId="1608" xr:uid="{1C531FCE-D267-4405-8495-E6E8D3ED2BED}"/>
    <cellStyle name="Normal 14 11 2" xfId="1609" xr:uid="{EFDD98BD-D39B-4296-968E-1235DF59DE4F}"/>
    <cellStyle name="Normal 14 12" xfId="1610" xr:uid="{7AF30328-5346-4F15-80D4-806171159F4C}"/>
    <cellStyle name="Normal 14 12 2" xfId="1611" xr:uid="{C2D781D8-DD00-4D64-9FB2-46A54597E3C6}"/>
    <cellStyle name="Normal 14 13" xfId="1612" xr:uid="{44CCE16F-DBDF-48D8-858A-A2E33E5C077E}"/>
    <cellStyle name="Normal 14 13 2" xfId="1613" xr:uid="{93992FAB-FDD3-45C7-80C1-23EF2FE7C292}"/>
    <cellStyle name="Normal 14 14" xfId="1614" xr:uid="{867C1766-CCA8-4280-B27F-45705AF62039}"/>
    <cellStyle name="Normal 14 14 2" xfId="1615" xr:uid="{76073D11-FC30-4F28-AEB0-05C03FDDAE07}"/>
    <cellStyle name="Normal 14 15" xfId="1616" xr:uid="{5DECD9B6-49EF-42BE-A3B0-C6D015299F14}"/>
    <cellStyle name="Normal 14 15 2" xfId="1617" xr:uid="{381A7CF0-2870-4BE7-9845-E33B03BC1EA9}"/>
    <cellStyle name="Normal 14 16" xfId="1618" xr:uid="{C54C3D4C-37F4-4142-83FB-E7F96D163F13}"/>
    <cellStyle name="Normal 14 16 2" xfId="1619" xr:uid="{402C984C-E40D-4DF8-85A4-1DE563292431}"/>
    <cellStyle name="Normal 14 17" xfId="1620" xr:uid="{A8D934BF-8000-4616-9E72-521EED6DDB2B}"/>
    <cellStyle name="Normal 14 17 10" xfId="1621" xr:uid="{1CA1F588-375A-40DF-AA2E-6452EA07A1CF}"/>
    <cellStyle name="Normal 14 17 10 2" xfId="1622" xr:uid="{FB90E0E0-866E-45B4-9696-2BAB5339779B}"/>
    <cellStyle name="Normal 14 17 11" xfId="1623" xr:uid="{C80C288D-AD45-4EFB-9152-CDE5229F1B51}"/>
    <cellStyle name="Normal 14 17 11 2" xfId="1624" xr:uid="{38C920F6-4FDE-47AF-B7F8-73339221E7DE}"/>
    <cellStyle name="Normal 14 17 12" xfId="1625" xr:uid="{20D253A7-A836-40A5-B8C0-044202F6DCD7}"/>
    <cellStyle name="Normal 14 17 12 2" xfId="1626" xr:uid="{70E37467-411C-4EB5-B6FE-AA63275DD902}"/>
    <cellStyle name="Normal 14 17 13" xfId="1627" xr:uid="{2EC411EF-8262-43ED-98DC-F14ED7B0FAA1}"/>
    <cellStyle name="Normal 14 17 13 2" xfId="1628" xr:uid="{2447686B-C24C-4B16-BF98-C18A9B375450}"/>
    <cellStyle name="Normal 14 17 14" xfId="1629" xr:uid="{F735E68D-6759-4CA8-A7AA-B6C773C21DFC}"/>
    <cellStyle name="Normal 14 17 14 2" xfId="1630" xr:uid="{8CEC5454-496D-4C30-89BB-28871D72EB9A}"/>
    <cellStyle name="Normal 14 17 15" xfId="1631" xr:uid="{9456AC4E-0DA0-4043-B1C5-7635EBC1EE70}"/>
    <cellStyle name="Normal 14 17 15 2" xfId="1632" xr:uid="{6B6D2F62-45EA-44B9-B324-B2D6CE8E5EC5}"/>
    <cellStyle name="Normal 14 17 16" xfId="1633" xr:uid="{E1803DA4-B82A-47FA-9C4C-717528D0493C}"/>
    <cellStyle name="Normal 14 17 16 2" xfId="1634" xr:uid="{69ACC9D5-FB6C-48D8-AE6D-C3A3A6BC4360}"/>
    <cellStyle name="Normal 14 17 17" xfId="1635" xr:uid="{083E22E5-A132-4554-9EC5-168224979493}"/>
    <cellStyle name="Normal 14 17 17 2" xfId="1636" xr:uid="{727C2342-0D30-457A-A6D7-4EE4AA12A693}"/>
    <cellStyle name="Normal 14 17 18" xfId="1637" xr:uid="{C68A03DF-D6F4-4199-AF9B-47BEAD41BA51}"/>
    <cellStyle name="Normal 14 17 2" xfId="1638" xr:uid="{1D5C3DB5-14AC-44B7-AE50-C9F68DA87760}"/>
    <cellStyle name="Normal 14 17 2 2" xfId="1639" xr:uid="{FCD4CA7B-F1A3-4858-B223-BD41C256D43B}"/>
    <cellStyle name="Normal 14 17 3" xfId="1640" xr:uid="{748DDD84-C9B4-4CDA-AA3C-5D89759AA58E}"/>
    <cellStyle name="Normal 14 17 3 2" xfId="1641" xr:uid="{19CFB007-F445-4B0A-8C11-FD981029E6C4}"/>
    <cellStyle name="Normal 14 17 4" xfId="1642" xr:uid="{87645837-652A-460A-9BE0-7B31944391DE}"/>
    <cellStyle name="Normal 14 17 4 2" xfId="1643" xr:uid="{960ED8F8-7B53-49DA-91F2-ADF48673C786}"/>
    <cellStyle name="Normal 14 17 5" xfId="1644" xr:uid="{84F5C7D5-6226-4068-997B-785324BDB851}"/>
    <cellStyle name="Normal 14 17 5 2" xfId="1645" xr:uid="{6396B48B-D88C-416C-8F3A-3F03841EEE87}"/>
    <cellStyle name="Normal 14 17 6" xfId="1646" xr:uid="{4DA54024-262B-46A9-ACCD-8C37070EF289}"/>
    <cellStyle name="Normal 14 17 6 2" xfId="1647" xr:uid="{0D4D6FD4-E73D-4E30-B505-85BBFBD975B1}"/>
    <cellStyle name="Normal 14 17 7" xfId="1648" xr:uid="{29744EE6-8F4E-47C2-A93F-C486F68DD6E3}"/>
    <cellStyle name="Normal 14 17 7 2" xfId="1649" xr:uid="{40CB7164-8F57-4161-8C50-B571D6C41A1B}"/>
    <cellStyle name="Normal 14 17 8" xfId="1650" xr:uid="{D7B602FE-D0D0-43F0-8EF1-C711AA80C48B}"/>
    <cellStyle name="Normal 14 17 8 2" xfId="1651" xr:uid="{9ED68DB0-868C-4EFF-B82E-A7F0B0C9AF8C}"/>
    <cellStyle name="Normal 14 17 9" xfId="1652" xr:uid="{7B3060B5-D41C-4ED9-83A3-5DCA680C7C42}"/>
    <cellStyle name="Normal 14 17 9 2" xfId="1653" xr:uid="{F49013C7-2374-4CF7-95E4-9CB31D33C905}"/>
    <cellStyle name="Normal 14 18" xfId="1654" xr:uid="{5104F3F6-9A32-43E2-99D1-F7082F4FA997}"/>
    <cellStyle name="Normal 14 18 10" xfId="1655" xr:uid="{62F40DB8-42DB-4E04-AF20-A745706E938F}"/>
    <cellStyle name="Normal 14 18 10 2" xfId="1656" xr:uid="{9CF4869D-4355-4F2F-819A-B062A9F03E29}"/>
    <cellStyle name="Normal 14 18 11" xfId="1657" xr:uid="{A763142A-78A8-4C19-8F46-72C7B74DEEF4}"/>
    <cellStyle name="Normal 14 18 11 2" xfId="1658" xr:uid="{BDE07DF9-0FFF-42CD-8C29-420AC46FAF1A}"/>
    <cellStyle name="Normal 14 18 12" xfId="1659" xr:uid="{95C739A8-3943-448C-A192-915F393ED8B3}"/>
    <cellStyle name="Normal 14 18 12 2" xfId="1660" xr:uid="{75767461-5AB1-4788-AEA5-1252CF9F912E}"/>
    <cellStyle name="Normal 14 18 13" xfId="1661" xr:uid="{702325FF-B89C-4B07-99D4-9D05DAF3096C}"/>
    <cellStyle name="Normal 14 18 13 2" xfId="1662" xr:uid="{0421B96D-8DC3-4CB1-AD29-0B2F1F7DA1AC}"/>
    <cellStyle name="Normal 14 18 14" xfId="1663" xr:uid="{244D9A6B-AF19-4345-87E1-756D1C3FFCBC}"/>
    <cellStyle name="Normal 14 18 14 2" xfId="1664" xr:uid="{F2E2869C-4DDA-4C7C-81B6-DEC6C6B8E093}"/>
    <cellStyle name="Normal 14 18 15" xfId="1665" xr:uid="{2CD48CF2-8610-4DD5-814D-AD43CA9A1DC3}"/>
    <cellStyle name="Normal 14 18 15 2" xfId="1666" xr:uid="{BDF607BF-2D4C-4721-A70B-BA333056D81B}"/>
    <cellStyle name="Normal 14 18 16" xfId="1667" xr:uid="{C84A4328-9F95-4302-AD74-01D724022877}"/>
    <cellStyle name="Normal 14 18 16 2" xfId="1668" xr:uid="{FCD5BFCA-3725-47FF-B80A-034195229DC8}"/>
    <cellStyle name="Normal 14 18 17" xfId="1669" xr:uid="{80C3DBE0-37AF-4332-A527-F5BF96C98F99}"/>
    <cellStyle name="Normal 14 18 17 2" xfId="1670" xr:uid="{A82BD5D3-81B1-486E-B5E0-A6D4BD58DCF6}"/>
    <cellStyle name="Normal 14 18 18" xfId="1671" xr:uid="{CDCBA36A-4529-410D-865E-71EA874F3048}"/>
    <cellStyle name="Normal 14 18 2" xfId="1672" xr:uid="{3514B09E-AC63-470E-BD13-C243C5B91CFD}"/>
    <cellStyle name="Normal 14 18 2 2" xfId="1673" xr:uid="{EBF3F1D7-8081-4CAF-8C7B-92E2DCCA8242}"/>
    <cellStyle name="Normal 14 18 3" xfId="1674" xr:uid="{5ABE790B-3616-44F2-A321-42E015E45312}"/>
    <cellStyle name="Normal 14 18 3 2" xfId="1675" xr:uid="{F3052DEA-4608-4615-BC5E-2E47C4A489A1}"/>
    <cellStyle name="Normal 14 18 4" xfId="1676" xr:uid="{887F0995-A3A6-435C-8BC8-83302EFFDD76}"/>
    <cellStyle name="Normal 14 18 4 2" xfId="1677" xr:uid="{1A45C74E-71DF-4D92-AB0A-3EAFD25F04B5}"/>
    <cellStyle name="Normal 14 18 5" xfId="1678" xr:uid="{9A552AD4-04C3-48A8-AF9B-F43A0D55B9E8}"/>
    <cellStyle name="Normal 14 18 5 2" xfId="1679" xr:uid="{207D2147-BFD6-46D0-A839-0C51FCB615E9}"/>
    <cellStyle name="Normal 14 18 6" xfId="1680" xr:uid="{604EFC6F-5A41-425E-883E-1CC8073DDCC7}"/>
    <cellStyle name="Normal 14 18 6 2" xfId="1681" xr:uid="{78C48CD7-759D-4FA5-9993-AC11BB0B91E7}"/>
    <cellStyle name="Normal 14 18 7" xfId="1682" xr:uid="{7D6D4AED-5D46-429F-B671-4FA902014D11}"/>
    <cellStyle name="Normal 14 18 7 2" xfId="1683" xr:uid="{114B3743-864A-4EB5-B4F7-CFFADD11D2CB}"/>
    <cellStyle name="Normal 14 18 8" xfId="1684" xr:uid="{6102A785-356E-4015-9B0E-D1DAA504589A}"/>
    <cellStyle name="Normal 14 18 8 2" xfId="1685" xr:uid="{E3C1CCCF-6DC7-43CB-BF24-31C8889E1E13}"/>
    <cellStyle name="Normal 14 18 9" xfId="1686" xr:uid="{EACDCE9C-F55D-4712-B9AD-768B1516A9A2}"/>
    <cellStyle name="Normal 14 18 9 2" xfId="1687" xr:uid="{44F591A4-BFB0-4C6C-9965-31AF4D0567BC}"/>
    <cellStyle name="Normal 14 19" xfId="1688" xr:uid="{5E23BB2E-10EB-4BF8-A6BC-4C05417086F6}"/>
    <cellStyle name="Normal 14 19 2" xfId="1689" xr:uid="{F72CC72E-F3A2-4A9C-8436-603A540BF5F2}"/>
    <cellStyle name="Normal 14 2" xfId="1690" xr:uid="{97A056F0-04EE-49F6-A19B-0638A9BBA5A1}"/>
    <cellStyle name="Normal 14 2 10" xfId="1691" xr:uid="{B09960AF-CA40-419B-89B0-E8130AD52BE7}"/>
    <cellStyle name="Normal 14 2 10 2" xfId="1692" xr:uid="{E677431D-3305-4A79-A443-8ABAE7F332C6}"/>
    <cellStyle name="Normal 14 2 11" xfId="1693" xr:uid="{AB1783ED-9D74-476B-B3A4-C0F1BD073960}"/>
    <cellStyle name="Normal 14 2 11 2" xfId="1694" xr:uid="{14367206-F935-4210-9A0D-B2F23CE0729F}"/>
    <cellStyle name="Normal 14 2 12" xfId="1695" xr:uid="{4A656EDD-CA8F-4D07-B126-005CCB1757AB}"/>
    <cellStyle name="Normal 14 2 12 2" xfId="1696" xr:uid="{C05A4B03-3FA2-4F77-8A43-B66B00C5F054}"/>
    <cellStyle name="Normal 14 2 13" xfId="1697" xr:uid="{D094EB60-0F94-4A78-9143-EEB01F14B41A}"/>
    <cellStyle name="Normal 14 2 13 2" xfId="1698" xr:uid="{AF4D7D94-92E3-49D5-AFA4-4B955166F1D6}"/>
    <cellStyle name="Normal 14 2 14" xfId="1699" xr:uid="{97498E9C-AA50-43A0-B738-AEEAE123A818}"/>
    <cellStyle name="Normal 14 2 14 2" xfId="1700" xr:uid="{8D203B3E-496E-4B81-918C-0A68D082BDFE}"/>
    <cellStyle name="Normal 14 2 15" xfId="1701" xr:uid="{D65B8632-1812-48D3-9B3A-F72BFD1C24C7}"/>
    <cellStyle name="Normal 14 2 15 2" xfId="1702" xr:uid="{1BE2BB09-86AE-4208-878F-A4A743E9A5E3}"/>
    <cellStyle name="Normal 14 2 16" xfId="1703" xr:uid="{2DFDD3D2-05B7-46A3-8324-CDA0B103C11E}"/>
    <cellStyle name="Normal 14 2 16 2" xfId="1704" xr:uid="{6D9AB617-1ADC-4A7E-81F6-852D42B54B20}"/>
    <cellStyle name="Normal 14 2 17" xfId="1705" xr:uid="{36E9B2F3-CC83-4B81-B86B-F3343B4EE1A4}"/>
    <cellStyle name="Normal 14 2 17 2" xfId="1706" xr:uid="{572E7107-1681-4243-AFFE-1C617D10AD69}"/>
    <cellStyle name="Normal 14 2 18" xfId="1707" xr:uid="{43B6718B-9580-487D-B4F2-52CA2B7176D9}"/>
    <cellStyle name="Normal 14 2 2" xfId="1708" xr:uid="{DAF5A840-3A2D-42FB-B32A-CCE2B64DFA08}"/>
    <cellStyle name="Normal 14 2 3" xfId="1709" xr:uid="{444D83F7-A2CB-4C18-B8BF-63D86237912C}"/>
    <cellStyle name="Normal 14 2 3 2" xfId="1710" xr:uid="{DAF7FDC4-6FC4-49BD-ADC3-E510A30D881E}"/>
    <cellStyle name="Normal 14 2 4" xfId="1711" xr:uid="{3F517213-AFEA-4A98-B853-E93F65DF102E}"/>
    <cellStyle name="Normal 14 2 4 2" xfId="1712" xr:uid="{B03F196E-A17C-44F0-AABA-13A958C73A8C}"/>
    <cellStyle name="Normal 14 2 5" xfId="1713" xr:uid="{64B4CD37-CDB6-4F4A-9A25-CD24005ADF3D}"/>
    <cellStyle name="Normal 14 2 5 2" xfId="1714" xr:uid="{3EDCA57C-B1E0-463E-AC46-F2201A8AB087}"/>
    <cellStyle name="Normal 14 2 6" xfId="1715" xr:uid="{EE47473C-E766-4A44-81BE-C38CFF26EC07}"/>
    <cellStyle name="Normal 14 2 6 2" xfId="1716" xr:uid="{1B3C0A56-5C79-468F-BF1C-6AFEA4397AB6}"/>
    <cellStyle name="Normal 14 2 7" xfId="1717" xr:uid="{3E221334-C01E-49E7-853C-5D75CA908676}"/>
    <cellStyle name="Normal 14 2 7 2" xfId="1718" xr:uid="{4DC0A4F0-5B28-405C-8AC7-40EB1BDEBCB2}"/>
    <cellStyle name="Normal 14 2 8" xfId="1719" xr:uid="{97DF0EBF-057C-460E-B7C4-48B45DDC5002}"/>
    <cellStyle name="Normal 14 2 8 2" xfId="1720" xr:uid="{C7A55A22-35BD-4944-AAD4-E40A8B438788}"/>
    <cellStyle name="Normal 14 2 9" xfId="1721" xr:uid="{E3F20D0E-882B-4ECE-B410-9E1936C1DEE8}"/>
    <cellStyle name="Normal 14 2 9 2" xfId="1722" xr:uid="{03AE9D6D-27FC-4429-AB5E-45E52D61D1E1}"/>
    <cellStyle name="Normal 14 20" xfId="1723" xr:uid="{E2B8BDE4-2287-4A08-A0B3-4F818B99755A}"/>
    <cellStyle name="Normal 14 20 2" xfId="1724" xr:uid="{B1E05EBC-A706-4CE8-ADF1-8240F4375805}"/>
    <cellStyle name="Normal 14 21" xfId="1725" xr:uid="{BCEF5FEB-058E-4B25-A06A-9375E07A271C}"/>
    <cellStyle name="Normal 14 21 2" xfId="1726" xr:uid="{3D7363E1-85A2-4536-8B3E-F1A4B90C309F}"/>
    <cellStyle name="Normal 14 22" xfId="1727" xr:uid="{A0461AA5-23BA-41BF-B02D-781A66BE7331}"/>
    <cellStyle name="Normal 14 22 2" xfId="1728" xr:uid="{0AEF9FFF-9A9D-4D02-8CD5-4247EA97C5AB}"/>
    <cellStyle name="Normal 14 23" xfId="1729" xr:uid="{99F950C0-44FE-41FE-B9AF-44DDF586D359}"/>
    <cellStyle name="Normal 14 23 2" xfId="1730" xr:uid="{AC26265D-CE76-4B4C-A3C9-0E27C0237798}"/>
    <cellStyle name="Normal 14 24" xfId="1731" xr:uid="{DBAB52D6-DB3B-467C-A9AD-F73EDEE34C34}"/>
    <cellStyle name="Normal 14 24 2" xfId="1732" xr:uid="{50DB8431-710C-45E0-9550-D9DEB47240DF}"/>
    <cellStyle name="Normal 14 25" xfId="1733" xr:uid="{868C6CAD-4557-4DE7-9C00-8121829AEF03}"/>
    <cellStyle name="Normal 14 25 2" xfId="1734" xr:uid="{5718BD60-858C-4566-99D4-17F01E4870A2}"/>
    <cellStyle name="Normal 14 26" xfId="1735" xr:uid="{96387FAF-E370-4BC2-BD58-8909E0C8D3C5}"/>
    <cellStyle name="Normal 14 26 2" xfId="1736" xr:uid="{78F3C494-4014-4ADE-96AA-39234A094A90}"/>
    <cellStyle name="Normal 14 27" xfId="1737" xr:uid="{DAE902A3-4C95-4E4F-9A50-092E8749C2A6}"/>
    <cellStyle name="Normal 14 27 2" xfId="1738" xr:uid="{316C9085-73FA-4F4D-80BA-19B3766F9ABB}"/>
    <cellStyle name="Normal 14 28" xfId="1739" xr:uid="{ED42B99F-613C-463A-B82A-6D4CFF748A0B}"/>
    <cellStyle name="Normal 14 28 2" xfId="1740" xr:uid="{4C993746-8B9D-4F23-AFAF-CEFD70283B30}"/>
    <cellStyle name="Normal 14 29" xfId="1741" xr:uid="{40280C4C-0C46-466C-A316-DAA5979C1B01}"/>
    <cellStyle name="Normal 14 29 2" xfId="1742" xr:uid="{2D02609E-3866-4853-BBC5-DB3D7EBC91AE}"/>
    <cellStyle name="Normal 14 3" xfId="1743" xr:uid="{71A5E5ED-79D2-4490-8516-38612DD3E930}"/>
    <cellStyle name="Normal 14 3 10" xfId="1744" xr:uid="{675C2593-161A-4B45-9D20-8A8E9888323A}"/>
    <cellStyle name="Normal 14 3 10 2" xfId="1745" xr:uid="{96781787-EB73-4EFA-B4DE-5438C563621B}"/>
    <cellStyle name="Normal 14 3 11" xfId="1746" xr:uid="{09D78843-A9B0-4CC6-8DFE-35823F11897A}"/>
    <cellStyle name="Normal 14 3 11 2" xfId="1747" xr:uid="{F5FCD2A6-3E68-4306-9180-3660FCEF57A7}"/>
    <cellStyle name="Normal 14 3 12" xfId="1748" xr:uid="{B9A6C1E7-7292-493E-B889-09966EFA5938}"/>
    <cellStyle name="Normal 14 3 12 2" xfId="1749" xr:uid="{46714D66-250C-42E1-86B1-504FCB41CEF6}"/>
    <cellStyle name="Normal 14 3 13" xfId="1750" xr:uid="{A0FAACD1-E617-4F94-A474-47D8BA35A8D8}"/>
    <cellStyle name="Normal 14 3 13 2" xfId="1751" xr:uid="{3306E87F-5BD4-420B-BB9A-603DC863DD8B}"/>
    <cellStyle name="Normal 14 3 14" xfId="1752" xr:uid="{F35E8C7A-CFF3-430A-A966-A3BAEC64FFC0}"/>
    <cellStyle name="Normal 14 3 14 2" xfId="1753" xr:uid="{83357495-6038-4B44-A227-6213DA0891E6}"/>
    <cellStyle name="Normal 14 3 15" xfId="1754" xr:uid="{1AF84976-26F6-4B80-8092-AA0A5D503210}"/>
    <cellStyle name="Normal 14 3 15 2" xfId="1755" xr:uid="{991355EB-7B5C-4DA2-8C41-BB9D832A913F}"/>
    <cellStyle name="Normal 14 3 16" xfId="1756" xr:uid="{9AC356A4-3932-4B79-92FC-8AA6D581C84D}"/>
    <cellStyle name="Normal 14 3 16 2" xfId="1757" xr:uid="{F8F2FD01-DA84-4246-A4AA-368A582E11FD}"/>
    <cellStyle name="Normal 14 3 17" xfId="1758" xr:uid="{BACB4549-16C2-442A-B26A-6D8045FFE4E5}"/>
    <cellStyle name="Normal 14 3 17 2" xfId="1759" xr:uid="{6C5B2D40-0741-434A-A678-3163580F9455}"/>
    <cellStyle name="Normal 14 3 18" xfId="1760" xr:uid="{6BA47677-82B4-4111-8143-3CFA57B79125}"/>
    <cellStyle name="Normal 14 3 2" xfId="1761" xr:uid="{AAA03A44-973E-4120-80A8-946038AF94BB}"/>
    <cellStyle name="Normal 14 3 2 2" xfId="1762" xr:uid="{7A8A5538-E0FD-4232-AB39-06CB6581C680}"/>
    <cellStyle name="Normal 14 3 3" xfId="1763" xr:uid="{3215FDB9-D1E6-461B-B2D8-416AFB3A9D1E}"/>
    <cellStyle name="Normal 14 3 3 2" xfId="1764" xr:uid="{94D96533-E867-4A19-ABFF-4665B1C8B1E3}"/>
    <cellStyle name="Normal 14 3 4" xfId="1765" xr:uid="{5AB68AE2-CFCE-4DC6-AEB5-1887B5B264DE}"/>
    <cellStyle name="Normal 14 3 4 2" xfId="1766" xr:uid="{C7FBBCBC-3ACE-4B34-8F0C-F588FB5D98B7}"/>
    <cellStyle name="Normal 14 3 5" xfId="1767" xr:uid="{BA65A631-E796-458A-816B-E876EF7D32F0}"/>
    <cellStyle name="Normal 14 3 5 2" xfId="1768" xr:uid="{930428E4-7915-4539-ADBF-37A55AFA2823}"/>
    <cellStyle name="Normal 14 3 6" xfId="1769" xr:uid="{154D67E7-1E3D-4B1E-B617-1BF34079025F}"/>
    <cellStyle name="Normal 14 3 6 2" xfId="1770" xr:uid="{CC6B0E12-7EDC-4F35-BDC8-56A2AB1E33E4}"/>
    <cellStyle name="Normal 14 3 7" xfId="1771" xr:uid="{F10F5D8D-0D5D-447A-9277-521C0898DA9A}"/>
    <cellStyle name="Normal 14 3 7 2" xfId="1772" xr:uid="{2C1C755A-FE63-4420-89B4-BC5A769427B5}"/>
    <cellStyle name="Normal 14 3 8" xfId="1773" xr:uid="{C4CC5BD1-9D2C-477B-9211-1650F213318D}"/>
    <cellStyle name="Normal 14 3 8 2" xfId="1774" xr:uid="{976E2F53-8B79-4293-A25F-37BBE1AF2262}"/>
    <cellStyle name="Normal 14 3 9" xfId="1775" xr:uid="{E56BCC4C-7027-44A9-8C8B-AB70C08FE9DC}"/>
    <cellStyle name="Normal 14 3 9 2" xfId="1776" xr:uid="{DFF732F2-3EA6-46E9-ABC0-E62EE1C71BAC}"/>
    <cellStyle name="Normal 14 30" xfId="1777" xr:uid="{1688E7B4-E20A-4874-94D2-08573956AB87}"/>
    <cellStyle name="Normal 14 30 2" xfId="1778" xr:uid="{1DEA6CF6-D973-4E29-8940-F40125405FB2}"/>
    <cellStyle name="Normal 14 31" xfId="1779" xr:uid="{8A7EB1E3-A541-49CE-ADE7-BB7B4E824498}"/>
    <cellStyle name="Normal 14 31 2" xfId="1780" xr:uid="{43F5A2E8-57EF-405C-BE72-D4736AA839FC}"/>
    <cellStyle name="Normal 14 32" xfId="1781" xr:uid="{56B565B3-2525-4113-B0DA-8915EF96AECE}"/>
    <cellStyle name="Normal 14 32 2" xfId="1782" xr:uid="{E2ADD90E-D766-4AD6-91C5-0399AC31F1EE}"/>
    <cellStyle name="Normal 14 33" xfId="1783" xr:uid="{08658AFF-FDE5-4E97-901A-F0FC04291B70}"/>
    <cellStyle name="Normal 14 33 2" xfId="1784" xr:uid="{39483310-45D4-4BA5-A12F-B64F7679FEEB}"/>
    <cellStyle name="Normal 14 34" xfId="1785" xr:uid="{AD57BFC6-ADAF-432C-B2EF-987043FCCD98}"/>
    <cellStyle name="Normal 14 34 2" xfId="1786" xr:uid="{FE2E2F3E-5FC2-4D6D-957C-C7D87E2C96F8}"/>
    <cellStyle name="Normal 14 35" xfId="1787" xr:uid="{3ECEF44B-038B-460A-B4A6-06D217A18DB9}"/>
    <cellStyle name="Normal 14 35 2" xfId="1788" xr:uid="{7624C6E7-A615-48DA-A2C5-987E7A98DCF4}"/>
    <cellStyle name="Normal 14 36" xfId="1789" xr:uid="{62A2202E-F06B-4910-A54C-8DD09E0C121E}"/>
    <cellStyle name="Normal 14 36 2" xfId="1790" xr:uid="{A9E4B817-980A-4505-B526-4111397942B7}"/>
    <cellStyle name="Normal 14 37" xfId="1791" xr:uid="{0B0DAD92-765E-4038-89CA-1CC95E5BAA47}"/>
    <cellStyle name="Normal 14 37 2" xfId="1792" xr:uid="{371346EB-9E73-4A7C-B177-B0128D52F4B3}"/>
    <cellStyle name="Normal 14 38" xfId="1793" xr:uid="{79EBEB51-E8DD-4A74-AA2C-29EB5772B2EC}"/>
    <cellStyle name="Normal 14 38 2" xfId="1794" xr:uid="{98F5D037-E05C-4866-A9E1-E96F4BF28734}"/>
    <cellStyle name="Normal 14 39" xfId="1795" xr:uid="{D4E6A62F-85F1-4E3B-A1E8-7BC75EB80999}"/>
    <cellStyle name="Normal 14 39 2" xfId="1796" xr:uid="{1F95BCEF-814E-43DA-9BE1-743A3D86A792}"/>
    <cellStyle name="Normal 14 4" xfId="1797" xr:uid="{E9D9CA61-8163-409E-8CCF-4DCE3094FCF4}"/>
    <cellStyle name="Normal 14 4 10" xfId="1798" xr:uid="{3E379558-52E6-4289-AB59-833D55FAD8E3}"/>
    <cellStyle name="Normal 14 4 10 2" xfId="1799" xr:uid="{FE3B28A4-BEE1-490F-A0B1-0011C21E9642}"/>
    <cellStyle name="Normal 14 4 11" xfId="1800" xr:uid="{F0B3AD4D-5A36-41C8-8774-C413D2880E42}"/>
    <cellStyle name="Normal 14 4 11 2" xfId="1801" xr:uid="{E0231CE9-34BE-4394-9560-CF0192283D88}"/>
    <cellStyle name="Normal 14 4 12" xfId="1802" xr:uid="{21B51946-9509-4426-A07B-E631F2429758}"/>
    <cellStyle name="Normal 14 4 12 2" xfId="1803" xr:uid="{44BF05C8-47A9-4652-AB16-55ED531F84AB}"/>
    <cellStyle name="Normal 14 4 13" xfId="1804" xr:uid="{F3FE326D-1AEE-4D45-A24B-2A8B0E59625A}"/>
    <cellStyle name="Normal 14 4 13 2" xfId="1805" xr:uid="{A3FBFFB1-0016-4851-932B-967514C21A64}"/>
    <cellStyle name="Normal 14 4 14" xfId="1806" xr:uid="{EF5FC99D-F9AF-408C-8B62-D0D9A52CDF31}"/>
    <cellStyle name="Normal 14 4 14 2" xfId="1807" xr:uid="{F400965D-E9ED-46A7-AB0E-72AC60E8680D}"/>
    <cellStyle name="Normal 14 4 15" xfId="1808" xr:uid="{0316D83E-B508-4744-846B-8E4711C653F2}"/>
    <cellStyle name="Normal 14 4 15 2" xfId="1809" xr:uid="{B73A57CB-F999-49BD-8E1B-2362E7D7A55B}"/>
    <cellStyle name="Normal 14 4 16" xfId="1810" xr:uid="{9E5F545D-6E81-4E6B-ABC7-016384F523F5}"/>
    <cellStyle name="Normal 14 4 16 2" xfId="1811" xr:uid="{C306E426-B06E-4298-B131-DC1782E0A450}"/>
    <cellStyle name="Normal 14 4 17" xfId="1812" xr:uid="{9C41B5D0-31FD-4550-9763-A68F16AF67D1}"/>
    <cellStyle name="Normal 14 4 17 2" xfId="1813" xr:uid="{ECABDF6A-610E-4293-BF43-BD84276DE1D5}"/>
    <cellStyle name="Normal 14 4 18" xfId="1814" xr:uid="{6E6E4718-70D0-4A10-A7B9-4B4A16F0BD70}"/>
    <cellStyle name="Normal 14 4 2" xfId="1815" xr:uid="{1A4B1E45-C39C-4FC2-8A8A-FEDCC3BE624B}"/>
    <cellStyle name="Normal 14 4 2 2" xfId="1816" xr:uid="{B08FE91B-9CCF-4639-8180-1EBAB0E85D6C}"/>
    <cellStyle name="Normal 14 4 3" xfId="1817" xr:uid="{018DD3DC-2C8C-4387-B18B-E9FFE3B6919C}"/>
    <cellStyle name="Normal 14 4 3 2" xfId="1818" xr:uid="{F2802B0F-17D6-4FA1-98C1-CEAAC0693869}"/>
    <cellStyle name="Normal 14 4 4" xfId="1819" xr:uid="{3A184922-B1B7-4AC8-98DF-4DAEF9DBB520}"/>
    <cellStyle name="Normal 14 4 4 2" xfId="1820" xr:uid="{68589B70-0A5D-4A48-BEC0-337854566969}"/>
    <cellStyle name="Normal 14 4 5" xfId="1821" xr:uid="{69B87017-9B28-4814-B73C-4139CF20738B}"/>
    <cellStyle name="Normal 14 4 5 2" xfId="1822" xr:uid="{C9CEE806-64A6-48CF-8C25-ACC42EE95884}"/>
    <cellStyle name="Normal 14 4 6" xfId="1823" xr:uid="{8C5AAC20-C195-47E5-AA23-E3C40A1D0338}"/>
    <cellStyle name="Normal 14 4 6 2" xfId="1824" xr:uid="{7C714979-40BA-4333-9B58-119783590B41}"/>
    <cellStyle name="Normal 14 4 7" xfId="1825" xr:uid="{49E25B1E-386C-40AC-98BA-F255E52C72AE}"/>
    <cellStyle name="Normal 14 4 7 2" xfId="1826" xr:uid="{1A05F358-6550-4B59-8F59-4EAC867B6FD1}"/>
    <cellStyle name="Normal 14 4 8" xfId="1827" xr:uid="{82F3DFB2-DF15-45F0-B969-8910ED5F4882}"/>
    <cellStyle name="Normal 14 4 8 2" xfId="1828" xr:uid="{3577BEF6-4D24-4E76-B356-3ABBB54AC094}"/>
    <cellStyle name="Normal 14 4 9" xfId="1829" xr:uid="{C1399B21-5B6C-45C9-8BFF-C9F91E99B9D1}"/>
    <cellStyle name="Normal 14 4 9 2" xfId="1830" xr:uid="{5666D65C-5B49-4C54-AD35-2A385FC9D359}"/>
    <cellStyle name="Normal 14 40" xfId="1831" xr:uid="{02391166-676C-46E2-9BBE-B868010545D8}"/>
    <cellStyle name="Normal 14 5" xfId="1832" xr:uid="{0AADC6D4-FE60-430F-BF0C-3BB7DCD56717}"/>
    <cellStyle name="Normal 14 5 2" xfId="1833" xr:uid="{44ACC855-B0BA-4543-9598-52300569CB4E}"/>
    <cellStyle name="Normal 14 6" xfId="1834" xr:uid="{39C20A87-411A-49DB-9468-31D1C3CE037F}"/>
    <cellStyle name="Normal 14 6 2" xfId="1835" xr:uid="{5F5C0C95-205F-4876-A725-D40AB92BD527}"/>
    <cellStyle name="Normal 14 7" xfId="1836" xr:uid="{91977FF1-C1EE-41BF-9249-DA4E5B6385F8}"/>
    <cellStyle name="Normal 14 7 2" xfId="1837" xr:uid="{F021B039-8495-4F71-AA28-15AAC5F634B2}"/>
    <cellStyle name="Normal 14 8" xfId="1838" xr:uid="{2648D48A-A438-4B1A-95F0-BDD22F1B8872}"/>
    <cellStyle name="Normal 14 8 2" xfId="1839" xr:uid="{129DD6A7-17D1-43DF-A043-2910C0530F06}"/>
    <cellStyle name="Normal 14 9" xfId="1840" xr:uid="{0CAC7AC7-EA46-4903-B3F1-12D60967FD4D}"/>
    <cellStyle name="Normal 14 9 2" xfId="1841" xr:uid="{66E053B7-D7C3-4619-98D5-93F817AA26FF}"/>
    <cellStyle name="Normal 14_Brivibas iela FINAL" xfId="1842" xr:uid="{B76DB55C-2466-4D7E-9CC7-CC910D9533DA}"/>
    <cellStyle name="Normal 15" xfId="1843" xr:uid="{02080837-0D7A-452E-B4BF-968655420447}"/>
    <cellStyle name="Normal 15 10" xfId="1844" xr:uid="{2104DDFB-75BF-4C4B-88BF-EFCA47D10EDB}"/>
    <cellStyle name="Normal 15 11" xfId="1845" xr:uid="{1E39763B-CA55-40CC-9828-AFFF6C16FE54}"/>
    <cellStyle name="Normal 15 12" xfId="1846" xr:uid="{1D599BF0-9FAC-4B93-A586-AB2A0689394A}"/>
    <cellStyle name="Normal 15 13" xfId="1847" xr:uid="{4FC23E11-4251-4CD3-AC97-5FEB3B988F74}"/>
    <cellStyle name="Normal 15 14" xfId="1848" xr:uid="{2276D5B7-63F2-454F-8768-97055FF94040}"/>
    <cellStyle name="Normal 15 15" xfId="1849" xr:uid="{C1B8AB16-979E-4C8B-9D19-555B262573FD}"/>
    <cellStyle name="Normal 15 16" xfId="1850" xr:uid="{7DDDD170-0B29-4FB3-BA3D-A3C2373BAC10}"/>
    <cellStyle name="Normal 15 17" xfId="1851" xr:uid="{F1FD3F3A-24D9-4554-B2D8-198026BC204E}"/>
    <cellStyle name="Normal 15 18" xfId="1852" xr:uid="{942FF345-2ADC-4DDA-AE6A-B8AE9CB1EE53}"/>
    <cellStyle name="Normal 15 19" xfId="1853" xr:uid="{62977D3B-41B0-41FE-B671-770ABAB6CD40}"/>
    <cellStyle name="Normal 15 2" xfId="1854" xr:uid="{AA74C272-D136-4AF7-B52A-47F040AF4F07}"/>
    <cellStyle name="Normal 15 20" xfId="1855" xr:uid="{8F827BA6-68F2-4A75-8716-C6FE5D092681}"/>
    <cellStyle name="Normal 15 21" xfId="1856" xr:uid="{7ADDE19B-3424-4F7F-87CC-2D1D46069292}"/>
    <cellStyle name="Normal 15 22" xfId="1857" xr:uid="{79392580-0B43-47CF-84C7-4E60741A33D6}"/>
    <cellStyle name="Normal 15 23" xfId="1858" xr:uid="{1BCF65A6-DDF5-4913-8EC7-B235FEC1FB90}"/>
    <cellStyle name="Normal 15 24" xfId="1859" xr:uid="{6C35A11C-B7B0-4222-9BDA-900A3CFA3A0A}"/>
    <cellStyle name="Normal 15 25" xfId="1860" xr:uid="{85ED324A-EBA2-4267-81FE-B1DDBF6D4A93}"/>
    <cellStyle name="Normal 15 26" xfId="1861" xr:uid="{9518693E-34CA-4888-9AF1-3482E90569E9}"/>
    <cellStyle name="Normal 15 27" xfId="1862" xr:uid="{B76B6C38-C1A1-439F-A9EC-4F53BB3230DD}"/>
    <cellStyle name="Normal 15 28" xfId="1863" xr:uid="{6BE7A9DF-ED2D-4EAD-ACBD-1FED6799CBDC}"/>
    <cellStyle name="Normal 15 29" xfId="1864" xr:uid="{4BAA5548-C955-410E-AAD5-F86A9AFC7777}"/>
    <cellStyle name="Normal 15 3" xfId="1865" xr:uid="{FCA05E43-B71B-460B-BEF2-A120BC62772B}"/>
    <cellStyle name="Normal 15 30" xfId="1866" xr:uid="{420A3E4A-9061-4DE2-A2CF-770F002637C4}"/>
    <cellStyle name="Normal 15 4" xfId="1867" xr:uid="{9498D305-E3CE-4A53-8B8E-9EF162E5208A}"/>
    <cellStyle name="Normal 15 5" xfId="1868" xr:uid="{180F6BA5-FE29-409B-89A9-2862C1C2FDE2}"/>
    <cellStyle name="Normal 15 6" xfId="1869" xr:uid="{96F39A29-341C-45C0-9BE4-729267601823}"/>
    <cellStyle name="Normal 15 7" xfId="1870" xr:uid="{41C5405B-46F0-44AD-BB27-3EE50803168B}"/>
    <cellStyle name="Normal 15 8" xfId="1871" xr:uid="{DC73BE09-3789-4369-B40F-B4E4ACD0CAF1}"/>
    <cellStyle name="Normal 15 9" xfId="1872" xr:uid="{6D340888-50B7-4633-A9CD-A97F0342E894}"/>
    <cellStyle name="Normal 15_Anninmuiza" xfId="1873" xr:uid="{B975B082-6CED-41A8-8785-6E90A4E65B8E}"/>
    <cellStyle name="Normal 16" xfId="1874" xr:uid="{F0D2985F-DDF9-4192-B0B3-2E00E8AD7C81}"/>
    <cellStyle name="Normal 16 10" xfId="1875" xr:uid="{7C3FEEB9-4535-4B7C-B21F-AB7CFAF5ADE9}"/>
    <cellStyle name="Normal 16 10 2" xfId="1876" xr:uid="{7F0A2490-8BE1-4A6B-A522-B6970E919BE7}"/>
    <cellStyle name="Normal 16 11" xfId="1877" xr:uid="{8F6BA55E-5B6B-47BD-864C-71DD6B5472C3}"/>
    <cellStyle name="Normal 16 11 2" xfId="1878" xr:uid="{F4561BFA-C476-42B4-93FA-D9DA57FAB98F}"/>
    <cellStyle name="Normal 16 12" xfId="1879" xr:uid="{9685F38D-F73B-4121-8938-ED699B99E62C}"/>
    <cellStyle name="Normal 16 12 2" xfId="1880" xr:uid="{3F88AF2D-8AA4-40DB-902F-C14CD17E6E94}"/>
    <cellStyle name="Normal 16 13" xfId="1881" xr:uid="{E589251F-1D47-4C28-8EA6-10A7EC242D0B}"/>
    <cellStyle name="Normal 16 13 2" xfId="1882" xr:uid="{24D8DFA7-AB4B-42D1-A4D3-2FE09BD7D006}"/>
    <cellStyle name="Normal 16 2" xfId="1883" xr:uid="{DB9C0D10-05F6-4257-8B45-3A4195FBC9D9}"/>
    <cellStyle name="Normal 16 2 2" xfId="1884" xr:uid="{8DADE6F3-79BC-44C5-9D3E-15C50D1CA7AA}"/>
    <cellStyle name="Normal 16 3" xfId="1885" xr:uid="{3C54DAD2-B473-4F0A-BD2B-C07A04874FE9}"/>
    <cellStyle name="Normal 16 3 2" xfId="1886" xr:uid="{B06AF423-36D6-48D5-8579-60D675635AEC}"/>
    <cellStyle name="Normal 16 4" xfId="1887" xr:uid="{A95DC8FD-E976-496A-9701-5E0903D0B557}"/>
    <cellStyle name="Normal 16 4 2" xfId="1888" xr:uid="{5475A9E9-558F-480C-9EF6-EDA7525E05EC}"/>
    <cellStyle name="Normal 16 5" xfId="1889" xr:uid="{A5CE4993-4735-4342-B7BE-8865D7DA3FD5}"/>
    <cellStyle name="Normal 16 5 2" xfId="1890" xr:uid="{6E2F5320-6140-432A-8035-5E8A305243B5}"/>
    <cellStyle name="Normal 16 6" xfId="1891" xr:uid="{C4600FA3-B8C0-4A36-84BB-C4C95B219B4C}"/>
    <cellStyle name="Normal 16 6 2" xfId="1892" xr:uid="{2DAA0F2B-AA2E-4D2E-AE1C-753E797FBB94}"/>
    <cellStyle name="Normal 16 7" xfId="1893" xr:uid="{5A5BA3EC-8358-4E18-B139-2719441B7DAC}"/>
    <cellStyle name="Normal 16 7 2" xfId="1894" xr:uid="{F6A2750E-2FC2-4B97-A9A0-6B452E526A3F}"/>
    <cellStyle name="Normal 16 8" xfId="1895" xr:uid="{AF54937B-C22C-484A-BF52-22B72A820789}"/>
    <cellStyle name="Normal 16 8 2" xfId="1896" xr:uid="{68539823-210F-4AD5-8780-65E12AEA14C1}"/>
    <cellStyle name="Normal 16 9" xfId="1897" xr:uid="{F215B69A-5D5F-46B8-9706-652E5DE5E906}"/>
    <cellStyle name="Normal 16 9 2" xfId="1898" xr:uid="{180958A7-66AA-40B2-B9B4-13728EC07C71}"/>
    <cellStyle name="Normal 16_PRN-Būvpr_sastāvs (2)" xfId="1899" xr:uid="{C0826FEA-D459-4E9F-AAB4-CB99D6D6269E}"/>
    <cellStyle name="Normal 17" xfId="1900" xr:uid="{CB0B41E5-FE7F-4A67-A0C8-1529D54D9FE9}"/>
    <cellStyle name="Normal 17 10" xfId="1901" xr:uid="{1639B715-3756-48C3-AB1B-21C3892677D9}"/>
    <cellStyle name="Normal 17 10 2" xfId="1902" xr:uid="{ABFAE61E-95B5-4837-870D-1B6E50FB366B}"/>
    <cellStyle name="Normal 17 11" xfId="1903" xr:uid="{32D01805-4DD2-4DD7-B2DE-FED25312671F}"/>
    <cellStyle name="Normal 17 11 2" xfId="1904" xr:uid="{E6BDEDD1-98D5-4579-8E50-74D8B8888296}"/>
    <cellStyle name="Normal 17 12" xfId="1905" xr:uid="{D42D14B0-959B-4193-9F96-37134F1FD6E3}"/>
    <cellStyle name="Normal 17 12 2" xfId="1906" xr:uid="{4050EB19-24AD-4073-9445-F61DB79594A9}"/>
    <cellStyle name="Normal 17 13" xfId="1907" xr:uid="{58C65086-CFED-421A-8597-6FB0993CA8C2}"/>
    <cellStyle name="Normal 17 13 2" xfId="1908" xr:uid="{E1D78A12-E81A-45EB-805A-1230B7034892}"/>
    <cellStyle name="Normal 17 2" xfId="1909" xr:uid="{7D3FB5CD-E060-403D-9F8A-C7979EC4F308}"/>
    <cellStyle name="Normal 17 2 2" xfId="1910" xr:uid="{E2133020-CDEA-41C7-97AB-12DE49C8F731}"/>
    <cellStyle name="Normal 17 3" xfId="1911" xr:uid="{CC9D8B04-2F3C-4CDF-B41F-FB004F8F4571}"/>
    <cellStyle name="Normal 17 3 2" xfId="1912" xr:uid="{4F9D3C81-5973-4570-90B4-F051AB8D5CE3}"/>
    <cellStyle name="Normal 17 4" xfId="1913" xr:uid="{2896EF5D-E909-47D2-AD83-84F401A63D62}"/>
    <cellStyle name="Normal 17 4 2" xfId="1914" xr:uid="{2123BE18-5931-4E01-856D-5C35977FE07A}"/>
    <cellStyle name="Normal 17 5" xfId="1915" xr:uid="{17D8BAFA-4506-470E-9650-64609DBC791F}"/>
    <cellStyle name="Normal 17 5 2" xfId="1916" xr:uid="{94F1D53C-9B0E-44EB-9E18-FC829A5636FC}"/>
    <cellStyle name="Normal 17 6" xfId="1917" xr:uid="{D382DC75-8D56-4950-84A3-418C47A14D5F}"/>
    <cellStyle name="Normal 17 6 2" xfId="1918" xr:uid="{12261F4E-9F0A-4D2E-9E9A-1D94E29E2293}"/>
    <cellStyle name="Normal 17 7" xfId="1919" xr:uid="{4158F9C2-08BB-4567-AC33-EDD3F637FEE9}"/>
    <cellStyle name="Normal 17 7 2" xfId="1920" xr:uid="{9731B74E-ADE7-47D7-B413-D529CBA6544C}"/>
    <cellStyle name="Normal 17 8" xfId="1921" xr:uid="{F12D80E1-26B9-443A-9BD4-69CE1B9E8182}"/>
    <cellStyle name="Normal 17 8 2" xfId="1922" xr:uid="{77974838-0D81-491A-B56A-B483317E573D}"/>
    <cellStyle name="Normal 17 9" xfId="1923" xr:uid="{0203F7C6-4D56-4213-A562-D7151DD30355}"/>
    <cellStyle name="Normal 17 9 2" xfId="1924" xr:uid="{36E6EBD1-62E8-42DB-BE19-4125486CEF37}"/>
    <cellStyle name="Normal 17_PRN-Būvpr_sastāvs (2)" xfId="1925" xr:uid="{B5DC8390-2C9D-470B-8D89-98335A5BDFCB}"/>
    <cellStyle name="Normal 18" xfId="1926" xr:uid="{748B3DE1-741C-4FA6-924E-86E1BE2DD084}"/>
    <cellStyle name="Normal 18 10" xfId="1927" xr:uid="{DC21F633-FDA7-48FB-959A-177BA01CD39F}"/>
    <cellStyle name="Normal 18 10 2" xfId="1928" xr:uid="{6C8EAA50-8B70-45F3-B89A-2A0C65E62F1C}"/>
    <cellStyle name="Normal 18 11" xfId="1929" xr:uid="{CCCB18D9-D381-4971-BA20-B2D7A5CEAEB1}"/>
    <cellStyle name="Normal 18 11 2" xfId="1930" xr:uid="{625712F4-1CC9-46E5-9768-96A634E26F3C}"/>
    <cellStyle name="Normal 18 12" xfId="1931" xr:uid="{12770F11-32D9-47EF-9BDF-441AE7386410}"/>
    <cellStyle name="Normal 18 12 2" xfId="1932" xr:uid="{6856F1FD-FA40-4B13-ADEB-8FD157B80B1C}"/>
    <cellStyle name="Normal 18 13" xfId="1933" xr:uid="{99748766-4AF2-4A3C-ABC3-93F72DF5525A}"/>
    <cellStyle name="Normal 18 13 2" xfId="1934" xr:uid="{86C591F5-6582-4DF7-B28A-88952CB6D301}"/>
    <cellStyle name="Normal 18 14" xfId="1935" xr:uid="{48F5BF16-7396-434B-8920-CEA3181A2B87}"/>
    <cellStyle name="Normal 18 14 2" xfId="1936" xr:uid="{EF9E082D-6654-4A30-B547-5750A485BE74}"/>
    <cellStyle name="Normal 18 15" xfId="1937" xr:uid="{944223DB-584F-44E7-B106-1C7FFF0D5FDD}"/>
    <cellStyle name="Normal 18 15 2" xfId="1938" xr:uid="{8F597610-FC61-4535-B40F-6578A201EE50}"/>
    <cellStyle name="Normal 18 16" xfId="1939" xr:uid="{1E7521E7-3A50-4870-90CA-3911C4C400AE}"/>
    <cellStyle name="Normal 18 16 2" xfId="1940" xr:uid="{7A912503-24C8-441E-B9B7-A6E1466AF564}"/>
    <cellStyle name="Normal 18 17" xfId="1941" xr:uid="{3512D983-2F29-4547-9B39-AC058DA1F10E}"/>
    <cellStyle name="Normal 18 17 10" xfId="1942" xr:uid="{06C0B3D4-5A3B-4A0C-81C9-A598D6FA3A68}"/>
    <cellStyle name="Normal 18 17 10 2" xfId="1943" xr:uid="{93CCCE25-FDA1-47CD-8242-E76E5C7C9BD6}"/>
    <cellStyle name="Normal 18 17 11" xfId="1944" xr:uid="{25006058-0630-40EA-A53E-91822FCF28D2}"/>
    <cellStyle name="Normal 18 17 11 2" xfId="1945" xr:uid="{3D513113-FD97-49C8-86ED-1AA2A1C5A08B}"/>
    <cellStyle name="Normal 18 17 12" xfId="1946" xr:uid="{0BED433A-EAAE-46A6-A515-F114D06E3AA9}"/>
    <cellStyle name="Normal 18 17 12 2" xfId="1947" xr:uid="{745F308F-158C-4C55-8764-7C2C4CF763BF}"/>
    <cellStyle name="Normal 18 17 13" xfId="1948" xr:uid="{376581DF-E1F7-4FBC-9602-4ADC99AF7B61}"/>
    <cellStyle name="Normal 18 17 13 2" xfId="1949" xr:uid="{366D76C5-B6B2-475D-9A89-5CC658EAB85D}"/>
    <cellStyle name="Normal 18 17 14" xfId="1950" xr:uid="{46FC0AE9-BB32-4A18-A3D2-C3F1DA8B80E7}"/>
    <cellStyle name="Normal 18 17 14 2" xfId="1951" xr:uid="{2F709BE0-A2DC-40D8-8742-DBBC35432F05}"/>
    <cellStyle name="Normal 18 17 15" xfId="1952" xr:uid="{B2F7BC97-17F4-41B4-B885-F7E6486FCBEF}"/>
    <cellStyle name="Normal 18 17 15 2" xfId="1953" xr:uid="{98B3170D-FDE8-4EDE-8624-5A0689B121F0}"/>
    <cellStyle name="Normal 18 17 16" xfId="1954" xr:uid="{7A86D500-4A20-428C-8D40-27812261083B}"/>
    <cellStyle name="Normal 18 17 16 2" xfId="1955" xr:uid="{84EE0695-17AC-47B8-BC1B-7128DFDFCADF}"/>
    <cellStyle name="Normal 18 17 17" xfId="1956" xr:uid="{B4CE5412-537A-46B6-9E7E-5C8F65152483}"/>
    <cellStyle name="Normal 18 17 17 2" xfId="1957" xr:uid="{5F26E45B-4777-4099-B412-4D795A5A1E5F}"/>
    <cellStyle name="Normal 18 17 18" xfId="1958" xr:uid="{FCEA8F92-2FFB-4FEC-AD71-6D5702F5F994}"/>
    <cellStyle name="Normal 18 17 2" xfId="1959" xr:uid="{60E88B37-2E49-4907-8158-38CF50D259E0}"/>
    <cellStyle name="Normal 18 17 2 2" xfId="1960" xr:uid="{A231E31A-63F9-4912-B4F1-3F291F6ECB39}"/>
    <cellStyle name="Normal 18 17 3" xfId="1961" xr:uid="{EEE3F41B-F43F-4AD0-B414-815688B35FFC}"/>
    <cellStyle name="Normal 18 17 3 2" xfId="1962" xr:uid="{C7621B72-2B6F-4324-91DD-288037B824CB}"/>
    <cellStyle name="Normal 18 17 4" xfId="1963" xr:uid="{E058946E-AD49-4E68-A50E-310920D81C29}"/>
    <cellStyle name="Normal 18 17 4 2" xfId="1964" xr:uid="{5FD04BB7-51EA-4B87-991E-D1E51E2F64AE}"/>
    <cellStyle name="Normal 18 17 5" xfId="1965" xr:uid="{7E624A09-B4E0-46EF-9AC4-CD396D6088E8}"/>
    <cellStyle name="Normal 18 17 5 2" xfId="1966" xr:uid="{CEBF79AE-1805-4147-8AF9-D96FEF835719}"/>
    <cellStyle name="Normal 18 17 6" xfId="1967" xr:uid="{7E3D0EEE-A51E-45E8-8F68-E34130BEF3DC}"/>
    <cellStyle name="Normal 18 17 6 2" xfId="1968" xr:uid="{528C435B-CB36-400C-A14E-22668223B777}"/>
    <cellStyle name="Normal 18 17 7" xfId="1969" xr:uid="{F10A8A8A-3BF7-404E-A546-3C4410AF5407}"/>
    <cellStyle name="Normal 18 17 7 2" xfId="1970" xr:uid="{ED3BF09F-46EE-4809-AC2D-43FA39C491FD}"/>
    <cellStyle name="Normal 18 17 8" xfId="1971" xr:uid="{909930FD-D3DC-4DF4-B756-E6505E7C525A}"/>
    <cellStyle name="Normal 18 17 8 2" xfId="1972" xr:uid="{F7164812-FCBF-46F2-BA1E-65A9BDE93297}"/>
    <cellStyle name="Normal 18 17 9" xfId="1973" xr:uid="{6D7F7E64-C316-4931-9CB8-341037709E65}"/>
    <cellStyle name="Normal 18 17 9 2" xfId="1974" xr:uid="{74717D73-AE7F-4C78-A3C0-3D231A6A7A55}"/>
    <cellStyle name="Normal 18 18" xfId="1975" xr:uid="{658480EB-9BC5-4700-9C6D-35B474964B1F}"/>
    <cellStyle name="Normal 18 18 10" xfId="1976" xr:uid="{A242A5D8-8BC0-4647-8354-08B7C361708E}"/>
    <cellStyle name="Normal 18 18 10 2" xfId="1977" xr:uid="{08601402-26B0-4014-826E-6C2EDD65AD44}"/>
    <cellStyle name="Normal 18 18 11" xfId="1978" xr:uid="{28379E96-7F9A-4D7C-9B58-C8233A83F2D9}"/>
    <cellStyle name="Normal 18 18 11 2" xfId="1979" xr:uid="{349F2C58-5D23-4DF5-8D24-82A122938DB1}"/>
    <cellStyle name="Normal 18 18 12" xfId="1980" xr:uid="{AB5AA7F7-71B2-47E8-BE6A-09407424706B}"/>
    <cellStyle name="Normal 18 18 12 2" xfId="1981" xr:uid="{6327420B-D55F-4E62-AAC8-D22B1734DEB9}"/>
    <cellStyle name="Normal 18 18 13" xfId="1982" xr:uid="{6DCDEA27-0F0D-41F5-B288-52D5417E32AC}"/>
    <cellStyle name="Normal 18 18 13 2" xfId="1983" xr:uid="{3FEEF9BC-2C48-465D-ACC9-9D503BBBDB7E}"/>
    <cellStyle name="Normal 18 18 14" xfId="1984" xr:uid="{D269DA28-5E38-4514-8D1C-E2A9881F658C}"/>
    <cellStyle name="Normal 18 18 14 2" xfId="1985" xr:uid="{D5CFA2A2-2982-43B3-A617-DED8BADEC34D}"/>
    <cellStyle name="Normal 18 18 15" xfId="1986" xr:uid="{E430BF53-A5A8-4A6F-A758-BF1B348E789B}"/>
    <cellStyle name="Normal 18 18 15 2" xfId="1987" xr:uid="{E932AD2C-EC1D-4E5A-863F-731817B6EAA5}"/>
    <cellStyle name="Normal 18 18 16" xfId="1988" xr:uid="{8197E580-F830-44CF-9844-085B69FB9259}"/>
    <cellStyle name="Normal 18 18 16 2" xfId="1989" xr:uid="{AEA525F4-A135-4697-9B8E-D314B7B81F98}"/>
    <cellStyle name="Normal 18 18 17" xfId="1990" xr:uid="{E2655CC4-C77D-4BFA-BE0E-B0778D29A4D1}"/>
    <cellStyle name="Normal 18 18 17 2" xfId="1991" xr:uid="{E9F0A9E7-C5CC-4850-A248-92BDEFFDF7E3}"/>
    <cellStyle name="Normal 18 18 18" xfId="1992" xr:uid="{E4377A70-4CB5-43A3-8C03-64B471A279E4}"/>
    <cellStyle name="Normal 18 18 2" xfId="1993" xr:uid="{BB00273B-196A-44A7-942C-F059049EC089}"/>
    <cellStyle name="Normal 18 18 2 2" xfId="1994" xr:uid="{CE031E36-83D6-4528-BDD5-C48CC765E92B}"/>
    <cellStyle name="Normal 18 18 3" xfId="1995" xr:uid="{384CFCE7-AAA5-4B87-B159-E4A15DF4BA39}"/>
    <cellStyle name="Normal 18 18 3 2" xfId="1996" xr:uid="{44F1B1BE-1AF1-4F77-80AE-357C87852C19}"/>
    <cellStyle name="Normal 18 18 4" xfId="1997" xr:uid="{8EC29E11-0870-4260-BD05-6A10A2195684}"/>
    <cellStyle name="Normal 18 18 4 2" xfId="1998" xr:uid="{EB34185B-77DB-47E5-86C4-D1B6A3D3FE44}"/>
    <cellStyle name="Normal 18 18 5" xfId="1999" xr:uid="{29C14437-5D77-4081-8B91-CF81F9EBF4A0}"/>
    <cellStyle name="Normal 18 18 5 2" xfId="2000" xr:uid="{B5E1B72C-47A2-4BC5-B178-880606AD6C5E}"/>
    <cellStyle name="Normal 18 18 6" xfId="2001" xr:uid="{D1F3F8A2-D35C-4FF5-A561-577556F57771}"/>
    <cellStyle name="Normal 18 18 6 2" xfId="2002" xr:uid="{C52894F2-30BA-40F3-82F6-3F2C5C45DCFC}"/>
    <cellStyle name="Normal 18 18 7" xfId="2003" xr:uid="{CFC239DA-4F8D-46A8-8E4D-F7F33B05BA0B}"/>
    <cellStyle name="Normal 18 18 7 2" xfId="2004" xr:uid="{07999F40-9688-4CAA-951C-27B42CFE5C6C}"/>
    <cellStyle name="Normal 18 18 8" xfId="2005" xr:uid="{D6177AAC-BCED-4AA0-B802-2D8F1B2305ED}"/>
    <cellStyle name="Normal 18 18 8 2" xfId="2006" xr:uid="{BFB41394-9134-4A61-BD1E-A55CA2776917}"/>
    <cellStyle name="Normal 18 18 9" xfId="2007" xr:uid="{9D48D0A3-1E12-43B4-960A-523A775DD398}"/>
    <cellStyle name="Normal 18 18 9 2" xfId="2008" xr:uid="{52CC9B0F-EC55-4621-B938-353382A7E564}"/>
    <cellStyle name="Normal 18 19" xfId="2009" xr:uid="{7B2C771D-646C-4F3A-AF64-52681B572501}"/>
    <cellStyle name="Normal 18 19 2" xfId="2010" xr:uid="{A519ECE1-7C4E-4CDC-B462-7B246D22B8F6}"/>
    <cellStyle name="Normal 18 2" xfId="2011" xr:uid="{2C7E1006-1898-49BB-AADD-E75D02829435}"/>
    <cellStyle name="Normal 18 2 10" xfId="2012" xr:uid="{71C41ACA-86FE-4E54-BFE4-4B30992F22D7}"/>
    <cellStyle name="Normal 18 2 10 2" xfId="2013" xr:uid="{43C851C2-5B8B-4FA2-8044-F9BAA45A3E96}"/>
    <cellStyle name="Normal 18 2 11" xfId="2014" xr:uid="{9B16694B-4A1C-4134-8307-5922DC6D9718}"/>
    <cellStyle name="Normal 18 2 11 2" xfId="2015" xr:uid="{D745F620-5ABD-43F4-90E9-BC17A69FE37D}"/>
    <cellStyle name="Normal 18 2 12" xfId="2016" xr:uid="{A8011F4C-2EE5-4EFA-A89F-0B151D791896}"/>
    <cellStyle name="Normal 18 2 12 2" xfId="2017" xr:uid="{04E5F72D-25F9-4F46-ADC1-A8BD6F8AF5E1}"/>
    <cellStyle name="Normal 18 2 13" xfId="2018" xr:uid="{409C47D4-1FD7-4400-B2BA-896096DC8BBF}"/>
    <cellStyle name="Normal 18 2 13 2" xfId="2019" xr:uid="{82413205-9A8A-44E1-8571-8F57CB3E7A59}"/>
    <cellStyle name="Normal 18 2 14" xfId="2020" xr:uid="{BF751C2A-822C-4E1A-A60A-B98AC47E0F0F}"/>
    <cellStyle name="Normal 18 2 14 2" xfId="2021" xr:uid="{812B4F27-1B2C-4AE0-B46F-ABD901F0367D}"/>
    <cellStyle name="Normal 18 2 15" xfId="2022" xr:uid="{B5B4EA26-1DC2-47B3-A236-81EF96BFDC9C}"/>
    <cellStyle name="Normal 18 2 15 2" xfId="2023" xr:uid="{8BBABA1C-3B69-4228-B11E-F67096A5EA00}"/>
    <cellStyle name="Normal 18 2 16" xfId="2024" xr:uid="{5F269A22-AB6D-43E2-A0DE-214905BDA364}"/>
    <cellStyle name="Normal 18 2 16 2" xfId="2025" xr:uid="{16C49541-EC2B-4CBC-ADCF-C7DC664DEEF1}"/>
    <cellStyle name="Normal 18 2 17" xfId="2026" xr:uid="{AAB3DFB5-6FAB-415C-A9FD-F75D71FDEC0A}"/>
    <cellStyle name="Normal 18 2 17 2" xfId="2027" xr:uid="{E066E448-B9D7-4C47-863A-8DFEB17BE4FC}"/>
    <cellStyle name="Normal 18 2 18" xfId="2028" xr:uid="{EB948658-F8F6-447F-AE90-3D692390D946}"/>
    <cellStyle name="Normal 18 2 2" xfId="2029" xr:uid="{89D489EA-A7BB-46E7-A805-B69A0118123E}"/>
    <cellStyle name="Normal 18 2 2 2" xfId="2030" xr:uid="{C9CC76CA-B404-441C-B413-03794886D8AE}"/>
    <cellStyle name="Normal 18 2 3" xfId="2031" xr:uid="{3C20E7AA-E8FD-4171-918B-C6C7B156994D}"/>
    <cellStyle name="Normal 18 2 3 2" xfId="2032" xr:uid="{61EC9C7D-4A73-4C10-8191-E89243CD43F5}"/>
    <cellStyle name="Normal 18 2 4" xfId="2033" xr:uid="{CB034A07-DCE5-4831-8D29-5ED45D656E1F}"/>
    <cellStyle name="Normal 18 2 4 2" xfId="2034" xr:uid="{45F4C8A6-1CB9-4970-BD12-DDDBCAE85D5C}"/>
    <cellStyle name="Normal 18 2 5" xfId="2035" xr:uid="{8B2280F9-957B-484A-AB81-47EDB1A8C325}"/>
    <cellStyle name="Normal 18 2 5 2" xfId="2036" xr:uid="{A42E0CCB-06EE-4300-89BE-244D4AAA513A}"/>
    <cellStyle name="Normal 18 2 6" xfId="2037" xr:uid="{631353F7-7685-4C61-AADA-001A0E479F4E}"/>
    <cellStyle name="Normal 18 2 6 2" xfId="2038" xr:uid="{1FF74CDF-3051-435C-87FD-1C5B58A2E2D5}"/>
    <cellStyle name="Normal 18 2 7" xfId="2039" xr:uid="{566BE89D-8439-47E7-9843-31DED3EC7066}"/>
    <cellStyle name="Normal 18 2 7 2" xfId="2040" xr:uid="{8075F1CC-0682-4030-9873-2F687F71EBF7}"/>
    <cellStyle name="Normal 18 2 8" xfId="2041" xr:uid="{DD1C78E3-7600-4189-8BE4-D93FC79CC57B}"/>
    <cellStyle name="Normal 18 2 8 2" xfId="2042" xr:uid="{DA22F0A9-BEB5-49B6-8953-698F0AD2D11F}"/>
    <cellStyle name="Normal 18 2 9" xfId="2043" xr:uid="{9388B558-1B2F-4058-85CE-C0645F0F0DC6}"/>
    <cellStyle name="Normal 18 2 9 2" xfId="2044" xr:uid="{7F5738EC-E6E8-491D-B962-DCAD015E078A}"/>
    <cellStyle name="Normal 18 20" xfId="2045" xr:uid="{229AC20C-9C38-4C62-9EF5-C966105FFD2D}"/>
    <cellStyle name="Normal 18 20 2" xfId="2046" xr:uid="{1B4E5FAF-F142-470A-9CDC-52A73E5569D0}"/>
    <cellStyle name="Normal 18 21" xfId="2047" xr:uid="{05AB897F-11BE-42FF-B4F6-D4C49C88009F}"/>
    <cellStyle name="Normal 18 21 2" xfId="2048" xr:uid="{B2D2BD09-F994-444E-8F19-3E91732C7A94}"/>
    <cellStyle name="Normal 18 22" xfId="2049" xr:uid="{A701575C-99EB-46BE-B340-2292A4D9DA73}"/>
    <cellStyle name="Normal 18 22 2" xfId="2050" xr:uid="{D1474D21-2153-4C25-9960-5F4F7E97F03F}"/>
    <cellStyle name="Normal 18 23" xfId="2051" xr:uid="{3CCE217F-8082-43F7-9026-30209A30B2F0}"/>
    <cellStyle name="Normal 18 23 2" xfId="2052" xr:uid="{776E4E3D-3647-42FC-8327-03FEC44CDCBF}"/>
    <cellStyle name="Normal 18 24" xfId="2053" xr:uid="{A55D808A-56A5-4623-929C-2489A6AA1782}"/>
    <cellStyle name="Normal 18 24 2" xfId="2054" xr:uid="{B8A48042-F8E4-4945-B086-6D216FE7D124}"/>
    <cellStyle name="Normal 18 25" xfId="2055" xr:uid="{21100594-BD7A-43D0-A39E-D5BDA90FA512}"/>
    <cellStyle name="Normal 18 25 2" xfId="2056" xr:uid="{E71CED4A-4EDB-4FE1-B880-D805C9FC8B8F}"/>
    <cellStyle name="Normal 18 26" xfId="2057" xr:uid="{8541AA38-DB0C-47A2-A0B8-C87C3C353378}"/>
    <cellStyle name="Normal 18 26 2" xfId="2058" xr:uid="{FD96945A-534B-4EBE-A6E7-39D6AD749E53}"/>
    <cellStyle name="Normal 18 27" xfId="2059" xr:uid="{75A965FE-0C3E-4B09-9C6F-66715DBFE46F}"/>
    <cellStyle name="Normal 18 27 2" xfId="2060" xr:uid="{58F0977A-B83B-4D85-974F-D4CFC0CB9D4F}"/>
    <cellStyle name="Normal 18 28" xfId="2061" xr:uid="{8FFFC2E1-4D95-4121-A511-255C7B9789A9}"/>
    <cellStyle name="Normal 18 28 2" xfId="2062" xr:uid="{AC4150CB-D801-4D65-9821-53CBB7A20A57}"/>
    <cellStyle name="Normal 18 29" xfId="2063" xr:uid="{7872197C-E1FF-446B-9FD4-953B37B945B2}"/>
    <cellStyle name="Normal 18 29 2" xfId="2064" xr:uid="{DC44C826-E9BD-4385-B3AC-9339B4828627}"/>
    <cellStyle name="Normal 18 3" xfId="2065" xr:uid="{BDC0A9AD-2413-493C-9405-44C3B968605E}"/>
    <cellStyle name="Normal 18 3 10" xfId="2066" xr:uid="{1265576F-B03F-4473-ADDD-F9FE514F6CC4}"/>
    <cellStyle name="Normal 18 3 10 2" xfId="2067" xr:uid="{CC0930DB-CD21-41FA-819E-BB7CEFC95A32}"/>
    <cellStyle name="Normal 18 3 11" xfId="2068" xr:uid="{3028A00B-393E-4693-9D93-6356B05855B8}"/>
    <cellStyle name="Normal 18 3 11 2" xfId="2069" xr:uid="{E7A2EAF1-9725-4B39-BC8C-2020D47AA470}"/>
    <cellStyle name="Normal 18 3 12" xfId="2070" xr:uid="{EBFF7F57-CB3F-439E-BEDA-DACE4845F3C3}"/>
    <cellStyle name="Normal 18 3 12 2" xfId="2071" xr:uid="{A78D0453-AA43-4E67-8078-9710EBE4B787}"/>
    <cellStyle name="Normal 18 3 13" xfId="2072" xr:uid="{5A2A878F-EFE9-4DA0-A784-5F69D61A857B}"/>
    <cellStyle name="Normal 18 3 13 2" xfId="2073" xr:uid="{40D1B1CB-61DC-49AB-875A-322D74C3FAF3}"/>
    <cellStyle name="Normal 18 3 14" xfId="2074" xr:uid="{418DC298-5452-4F16-98D3-8683CDA34EFB}"/>
    <cellStyle name="Normal 18 3 14 2" xfId="2075" xr:uid="{0D707C02-A267-4DAB-9586-652715373CE2}"/>
    <cellStyle name="Normal 18 3 15" xfId="2076" xr:uid="{7721AD00-76EB-4C81-8547-A847472AD5FC}"/>
    <cellStyle name="Normal 18 3 15 2" xfId="2077" xr:uid="{39970AE1-AC43-4D35-88AD-97F55960ACEC}"/>
    <cellStyle name="Normal 18 3 16" xfId="2078" xr:uid="{3CC8257C-D409-4B53-947F-0240BA89ED35}"/>
    <cellStyle name="Normal 18 3 16 2" xfId="2079" xr:uid="{E432526F-592A-4303-954A-A10C4A178370}"/>
    <cellStyle name="Normal 18 3 17" xfId="2080" xr:uid="{732D4B46-8299-4A66-8D20-412A883D9875}"/>
    <cellStyle name="Normal 18 3 17 2" xfId="2081" xr:uid="{1733FEF4-698A-41C0-A186-BF971942A5B3}"/>
    <cellStyle name="Normal 18 3 18" xfId="2082" xr:uid="{157FBDDD-75D8-4DEE-A0A1-30BCEAE7B81A}"/>
    <cellStyle name="Normal 18 3 2" xfId="2083" xr:uid="{64C9E6F8-926E-4244-B0DF-F7859521FA68}"/>
    <cellStyle name="Normal 18 3 2 2" xfId="2084" xr:uid="{30BDB556-5D89-41C1-B28C-A3E41E198149}"/>
    <cellStyle name="Normal 18 3 3" xfId="2085" xr:uid="{EE5E9999-6544-4FB6-A935-4FD310E09236}"/>
    <cellStyle name="Normal 18 3 3 2" xfId="2086" xr:uid="{96D438E3-8623-4F7A-9434-F8354FA2A2C3}"/>
    <cellStyle name="Normal 18 3 4" xfId="2087" xr:uid="{98EFC92E-2B8A-4380-A6A4-5064890D06ED}"/>
    <cellStyle name="Normal 18 3 4 2" xfId="2088" xr:uid="{E0E095B4-71AF-4226-A8A0-29A8F2377DC5}"/>
    <cellStyle name="Normal 18 3 5" xfId="2089" xr:uid="{9068F190-E5BF-4B36-B43C-CBA85CD84A2E}"/>
    <cellStyle name="Normal 18 3 5 2" xfId="2090" xr:uid="{653F7C57-0596-471B-8C37-6A71F2A1350F}"/>
    <cellStyle name="Normal 18 3 6" xfId="2091" xr:uid="{6BBA8680-4659-4078-B6D4-2B9F43A49F2B}"/>
    <cellStyle name="Normal 18 3 6 2" xfId="2092" xr:uid="{1037C6CD-1871-4B9E-BA85-9D79A0AC7591}"/>
    <cellStyle name="Normal 18 3 7" xfId="2093" xr:uid="{8B03986E-845C-4804-AAEC-2DFEB531683A}"/>
    <cellStyle name="Normal 18 3 7 2" xfId="2094" xr:uid="{1101F91F-79C5-47B1-BB71-FD4216800616}"/>
    <cellStyle name="Normal 18 3 8" xfId="2095" xr:uid="{5CCC26CD-50AA-4001-92A7-769A76068A12}"/>
    <cellStyle name="Normal 18 3 8 2" xfId="2096" xr:uid="{59EDAEC8-9608-4D81-9B09-BDE8C3236231}"/>
    <cellStyle name="Normal 18 3 9" xfId="2097" xr:uid="{B3A519B7-7719-45E4-87B8-5AC1B2337961}"/>
    <cellStyle name="Normal 18 3 9 2" xfId="2098" xr:uid="{D22A4D92-1DA0-4578-A4A7-E8D3160A61D0}"/>
    <cellStyle name="Normal 18 30" xfId="2099" xr:uid="{3D3D91BD-0009-47E3-8A69-F20B93CC8490}"/>
    <cellStyle name="Normal 18 30 2" xfId="2100" xr:uid="{4B2B3832-0DB5-4EAE-A3B4-391BED72CB87}"/>
    <cellStyle name="Normal 18 31" xfId="2101" xr:uid="{F9F82760-F4C2-4FF2-A8C3-071E6AC13096}"/>
    <cellStyle name="Normal 18 31 2" xfId="2102" xr:uid="{CFFC5396-8838-4B56-AC59-2DDE20CB7A62}"/>
    <cellStyle name="Normal 18 32" xfId="2103" xr:uid="{F4E795AE-ACF9-4CF4-89E6-6083EEB68D39}"/>
    <cellStyle name="Normal 18 32 2" xfId="2104" xr:uid="{6EAB4B26-2D6C-44BA-9058-2431C7395DD1}"/>
    <cellStyle name="Normal 18 33" xfId="2105" xr:uid="{A9CEBF18-65D7-40D6-89E5-B3B705472904}"/>
    <cellStyle name="Normal 18 33 2" xfId="2106" xr:uid="{AE3E9236-F7C5-43B1-80C3-AFFBF7DF6DD3}"/>
    <cellStyle name="Normal 18 34" xfId="2107" xr:uid="{0E4D8CA3-54F1-4C66-9B9B-63E1AC7BFC63}"/>
    <cellStyle name="Normal 18 34 2" xfId="2108" xr:uid="{C5E2227D-227F-488E-8E3D-D8877EA05F84}"/>
    <cellStyle name="Normal 18 35" xfId="2109" xr:uid="{9095B80F-0E19-4E24-BA8E-B4BFDA505E09}"/>
    <cellStyle name="Normal 18 35 2" xfId="2110" xr:uid="{43107ECD-9229-4286-A36B-CA9DD2107CB4}"/>
    <cellStyle name="Normal 18 36" xfId="2111" xr:uid="{A7B147E8-6FC1-496F-B27E-3E2BD4320412}"/>
    <cellStyle name="Normal 18 36 2" xfId="2112" xr:uid="{E50BD400-0A39-454E-AB41-DAB27336B07A}"/>
    <cellStyle name="Normal 18 37" xfId="2113" xr:uid="{B4121B99-E724-4347-AB18-D76F8D0F66D5}"/>
    <cellStyle name="Normal 18 37 2" xfId="2114" xr:uid="{1176D58A-3E03-4425-A3F7-670DBE75B0B3}"/>
    <cellStyle name="Normal 18 38" xfId="2115" xr:uid="{E71B0C6A-F1D3-4BBF-BC2E-8E4FF785AB30}"/>
    <cellStyle name="Normal 18 38 2" xfId="2116" xr:uid="{8908A1DD-F2BD-4642-BE26-70E180E74255}"/>
    <cellStyle name="Normal 18 39" xfId="2117" xr:uid="{5EE7E253-1358-4FC0-8DD8-BF5C8AD8F801}"/>
    <cellStyle name="Normal 18 39 2" xfId="2118" xr:uid="{C30A540E-8578-4D30-8F61-093A1640E69B}"/>
    <cellStyle name="Normal 18 4" xfId="2119" xr:uid="{4041276B-0ECC-49E5-8870-C731C09B0B03}"/>
    <cellStyle name="Normal 18 4 10" xfId="2120" xr:uid="{888839CF-D084-4E19-BE2F-3D1E0C7279DA}"/>
    <cellStyle name="Normal 18 4 10 2" xfId="2121" xr:uid="{621F2DF0-3145-4B98-BFAE-37440D86BB57}"/>
    <cellStyle name="Normal 18 4 11" xfId="2122" xr:uid="{C66F13BC-B6AA-4C82-BF2B-93FE2834CBA9}"/>
    <cellStyle name="Normal 18 4 11 2" xfId="2123" xr:uid="{D0ED21A9-5CCD-428D-ADE5-844F069B98E6}"/>
    <cellStyle name="Normal 18 4 12" xfId="2124" xr:uid="{396CD0B6-E05B-4062-B251-B0780B2F7F9C}"/>
    <cellStyle name="Normal 18 4 12 2" xfId="2125" xr:uid="{CCB5CBAC-ECD5-4782-B9C9-F643043185F2}"/>
    <cellStyle name="Normal 18 4 13" xfId="2126" xr:uid="{1EA3793E-3354-486B-BE5E-AC4CC22840C8}"/>
    <cellStyle name="Normal 18 4 13 2" xfId="2127" xr:uid="{9A78BC00-3570-4A37-B509-90B0B23A4B47}"/>
    <cellStyle name="Normal 18 4 14" xfId="2128" xr:uid="{EF64729D-5329-4630-8F19-B9E06B238779}"/>
    <cellStyle name="Normal 18 4 14 2" xfId="2129" xr:uid="{92971DFD-8C0A-4677-967A-6C16C4816F43}"/>
    <cellStyle name="Normal 18 4 15" xfId="2130" xr:uid="{2D78057E-578C-4826-A645-EA84830DB1BF}"/>
    <cellStyle name="Normal 18 4 15 2" xfId="2131" xr:uid="{E75D2F88-5310-4332-80DF-1187E5EF83B2}"/>
    <cellStyle name="Normal 18 4 16" xfId="2132" xr:uid="{BBD7C43E-3EFD-47DB-9433-6507C7CCDDB7}"/>
    <cellStyle name="Normal 18 4 16 2" xfId="2133" xr:uid="{BF77A142-5CFC-45AF-8E01-A38E686277F4}"/>
    <cellStyle name="Normal 18 4 17" xfId="2134" xr:uid="{D6BAF8AD-CD6E-40FF-BD46-85B4B7E9FF20}"/>
    <cellStyle name="Normal 18 4 17 2" xfId="2135" xr:uid="{EB9DA410-A66D-4E81-AD44-9D859B548DA5}"/>
    <cellStyle name="Normal 18 4 18" xfId="2136" xr:uid="{258F9E11-3D26-497B-9271-10902BAB102B}"/>
    <cellStyle name="Normal 18 4 2" xfId="2137" xr:uid="{C41D35E7-B1EB-4C6E-A631-497CC39E5F0A}"/>
    <cellStyle name="Normal 18 4 2 2" xfId="2138" xr:uid="{1F52395F-380F-4AFC-91AF-04C9BECB0FDA}"/>
    <cellStyle name="Normal 18 4 3" xfId="2139" xr:uid="{A3036BB8-CD51-4135-B164-FC2ECFA1A470}"/>
    <cellStyle name="Normal 18 4 3 2" xfId="2140" xr:uid="{1C2B0ACA-877E-4BDD-80DA-737E9791CFF0}"/>
    <cellStyle name="Normal 18 4 4" xfId="2141" xr:uid="{1333C51E-4C7F-49F8-9B7C-11896C375DC7}"/>
    <cellStyle name="Normal 18 4 4 2" xfId="2142" xr:uid="{BF9D12A7-F8A0-48DB-AFA9-50F1AC5A9A15}"/>
    <cellStyle name="Normal 18 4 5" xfId="2143" xr:uid="{273619EA-7D08-419E-A464-F5F68F4FB8F2}"/>
    <cellStyle name="Normal 18 4 5 2" xfId="2144" xr:uid="{583018AC-C4EE-470C-893E-73837D1B55BC}"/>
    <cellStyle name="Normal 18 4 6" xfId="2145" xr:uid="{1C02A374-ED8C-4D4E-B1AC-EFA31C7A5CB6}"/>
    <cellStyle name="Normal 18 4 6 2" xfId="2146" xr:uid="{64C28123-FA6A-46F5-8851-E19FBE9537B7}"/>
    <cellStyle name="Normal 18 4 7" xfId="2147" xr:uid="{444F7F6F-D4ED-4E46-8FA5-CF7D3DCDE673}"/>
    <cellStyle name="Normal 18 4 7 2" xfId="2148" xr:uid="{C925FBA6-EE0E-4F95-9A3B-260036B73E8E}"/>
    <cellStyle name="Normal 18 4 8" xfId="2149" xr:uid="{F5799475-DB6A-496D-8F5F-14E561BAA9F7}"/>
    <cellStyle name="Normal 18 4 8 2" xfId="2150" xr:uid="{8A3C43A4-F532-4304-9AA6-F9DC4C8FD57A}"/>
    <cellStyle name="Normal 18 4 9" xfId="2151" xr:uid="{EC8AE16A-39EB-45E1-BF33-E4164F75E2E7}"/>
    <cellStyle name="Normal 18 4 9 2" xfId="2152" xr:uid="{E39942A6-2731-451B-A9FD-A127C4948A2D}"/>
    <cellStyle name="Normal 18 40" xfId="2153" xr:uid="{B2611F28-A9D1-492B-B67E-E40049285192}"/>
    <cellStyle name="Normal 18 5" xfId="2154" xr:uid="{D093676E-7AC5-4725-A717-23CE18F415E8}"/>
    <cellStyle name="Normal 18 5 2" xfId="2155" xr:uid="{E4A25221-1CF0-47F8-8379-4F29A6DC9488}"/>
    <cellStyle name="Normal 18 6" xfId="2156" xr:uid="{74DA3325-453E-40B9-A412-35F1798AB15C}"/>
    <cellStyle name="Normal 18 6 2" xfId="2157" xr:uid="{6401F769-95E2-49FA-90E1-F6F3CF194F5E}"/>
    <cellStyle name="Normal 18 7" xfId="2158" xr:uid="{36DE002C-71F9-4051-AE9D-FD672F1ABCC8}"/>
    <cellStyle name="Normal 18 7 2" xfId="2159" xr:uid="{9AE9E958-1DD6-499D-868A-6B5203D3B747}"/>
    <cellStyle name="Normal 18 8" xfId="2160" xr:uid="{F9F41E0E-67F2-4E41-9442-490A262BC642}"/>
    <cellStyle name="Normal 18 8 2" xfId="2161" xr:uid="{9BFA2A09-23A5-48A3-B4F0-1FAB7448E78B}"/>
    <cellStyle name="Normal 18 9" xfId="2162" xr:uid="{C5B2574C-C350-4F7A-A4DC-523154FD90CA}"/>
    <cellStyle name="Normal 18 9 2" xfId="2163" xr:uid="{1E638E49-6925-4334-9C75-282D4DE31C53}"/>
    <cellStyle name="Normal 18_PRN-Daudzumi" xfId="2164" xr:uid="{E9D8A784-1C54-4FF0-A329-13984CEE3197}"/>
    <cellStyle name="Normal 19" xfId="2165" xr:uid="{85A03278-FD82-43DF-BEC0-64440009F8CB}"/>
    <cellStyle name="Normal 19 10" xfId="2166" xr:uid="{062C7873-4B1C-44FB-A094-75C4D9787203}"/>
    <cellStyle name="Normal 19 10 2" xfId="2167" xr:uid="{5991A69D-F10E-412B-B14D-13A38C5228A2}"/>
    <cellStyle name="Normal 19 11" xfId="2168" xr:uid="{A62820D8-F323-4C68-B849-5DC4AAED8B56}"/>
    <cellStyle name="Normal 19 11 2" xfId="2169" xr:uid="{C29C6F5B-FDA7-4C58-B083-CCAF21C48045}"/>
    <cellStyle name="Normal 19 12" xfId="2170" xr:uid="{656FAD6F-1BE1-41E9-AB2A-179191A7AB87}"/>
    <cellStyle name="Normal 19 12 2" xfId="2171" xr:uid="{CF95A3CD-8EB7-4239-BA0F-A51F5BC4E29B}"/>
    <cellStyle name="Normal 19 13" xfId="2172" xr:uid="{7AF6EA5A-D24F-4884-9EB4-ED3B83CEA57B}"/>
    <cellStyle name="Normal 19 13 2" xfId="2173" xr:uid="{05E8591B-6CF8-40C3-9A4C-BB6E965EDB5A}"/>
    <cellStyle name="Normal 19 14" xfId="2174" xr:uid="{9905795D-5982-4263-A23C-A9FAC18C51FE}"/>
    <cellStyle name="Normal 19 2" xfId="2175" xr:uid="{6AAA26D4-0736-4431-A3B1-104B9269704E}"/>
    <cellStyle name="Normal 19 2 2" xfId="2176" xr:uid="{D2827A1C-763E-4B0F-BEE7-E08907D84380}"/>
    <cellStyle name="Normal 19 3" xfId="2177" xr:uid="{62F7DB24-B28D-4989-85CB-EB2E3D085B87}"/>
    <cellStyle name="Normal 19 3 2" xfId="2178" xr:uid="{FBDB9024-ABE5-4144-B639-1C4D83F1AF45}"/>
    <cellStyle name="Normal 19 4" xfId="2179" xr:uid="{D068CE78-2627-4B58-8C8E-3C68FFF74DD4}"/>
    <cellStyle name="Normal 19 4 2" xfId="2180" xr:uid="{890EAD46-4F9F-4DE3-849D-E09E8337B006}"/>
    <cellStyle name="Normal 19 5" xfId="2181" xr:uid="{3309B703-A4C2-4151-9C96-C8AA2E6E7F68}"/>
    <cellStyle name="Normal 19 5 2" xfId="2182" xr:uid="{AB1F5690-3EC6-4C16-8022-DFC125A37A46}"/>
    <cellStyle name="Normal 19 6" xfId="2183" xr:uid="{F12F1D9A-8E47-4136-A54C-9EC3F881F94C}"/>
    <cellStyle name="Normal 19 6 2" xfId="2184" xr:uid="{77AA6D5F-F8D7-43CB-99B0-7532733D3B8F}"/>
    <cellStyle name="Normal 19 7" xfId="2185" xr:uid="{765139CA-2F7D-4798-933D-753AF4F69783}"/>
    <cellStyle name="Normal 19 7 2" xfId="2186" xr:uid="{D32757E9-C4C8-4FF1-9DB4-6A874540C15F}"/>
    <cellStyle name="Normal 19 8" xfId="2187" xr:uid="{36CDBC39-850D-4BE1-A671-64F9F3CCAEED}"/>
    <cellStyle name="Normal 19 8 2" xfId="2188" xr:uid="{0ABD73B4-A5D6-4671-8B6E-DAFF9983F723}"/>
    <cellStyle name="Normal 19 9" xfId="2189" xr:uid="{25D6830A-59DA-4FDE-8490-4D0535170439}"/>
    <cellStyle name="Normal 19 9 2" xfId="2190" xr:uid="{FE3B02DC-1669-47A5-B979-FE387D0EAF44}"/>
    <cellStyle name="Normal 2" xfId="3" xr:uid="{00000000-0005-0000-0000-000002000000}"/>
    <cellStyle name="Normal 2 10" xfId="2192" xr:uid="{4D70D2D4-F1E6-49EC-AFEE-E4A1DEA02E1D}"/>
    <cellStyle name="Normal 2 11" xfId="2193" xr:uid="{B3EE0300-43DB-44C8-A2A5-FD9D360C410F}"/>
    <cellStyle name="Normal 2 12" xfId="2194" xr:uid="{731904B9-E5A5-4E51-BA7F-B04AA8F6269F}"/>
    <cellStyle name="Normal 2 13" xfId="2195" xr:uid="{15EA491A-7B72-47D8-AE27-0D6B9C1A9B82}"/>
    <cellStyle name="Normal 2 14" xfId="2191" xr:uid="{2F82D52F-AD57-4677-8B02-C21E0B7D466E}"/>
    <cellStyle name="Normal 2 2" xfId="5" xr:uid="{B4EB3155-EF65-4863-83FC-55C4276032B0}"/>
    <cellStyle name="Normal 2 2 2" xfId="2196" xr:uid="{5DBACF15-00CC-46BF-9597-69F5D17E417E}"/>
    <cellStyle name="Normal 2 2 2 2" xfId="2197" xr:uid="{ECDFF555-6A00-4EB6-800F-77CDCAA0B557}"/>
    <cellStyle name="Normal 2 2 2 3" xfId="2198" xr:uid="{6BB1884E-7DE8-4FBE-9A86-0CCCA50C2CA6}"/>
    <cellStyle name="Normal 2 2 2 4" xfId="2199" xr:uid="{24202AA2-875B-406E-BA9C-0F74425EC1D0}"/>
    <cellStyle name="Normal 2 2_Lokaalaa taame - caurulhu siltumizolaacija" xfId="2200" xr:uid="{FB1F5735-92FB-43C5-B79A-9482E829C7C3}"/>
    <cellStyle name="Normal 2 3" xfId="2201" xr:uid="{91B1C693-17FD-41A7-99A8-D7EEDA734E9E}"/>
    <cellStyle name="Normal 2 3 2" xfId="2202" xr:uid="{623045A1-C9D3-4E3D-AB90-ADC3079BC5E0}"/>
    <cellStyle name="Normal 2 3 2 2" xfId="2203" xr:uid="{69CD7297-D893-47EF-90B6-9FAAAE6334F3}"/>
    <cellStyle name="Normal 2 3 2 3" xfId="2204" xr:uid="{0460C2F2-439F-49AD-B93F-9FB54941B6F9}"/>
    <cellStyle name="Normal 2 3 2 4" xfId="2205" xr:uid="{B2657E14-24C3-4DA1-A7A8-E07A74F4152E}"/>
    <cellStyle name="Normal 2 3 3" xfId="2206" xr:uid="{F517A939-B2BA-44F6-A65B-BAE1F8427D71}"/>
    <cellStyle name="Normal 2 3 4" xfId="2207" xr:uid="{8B472534-1835-4458-9E51-9B2736C8DAE9}"/>
    <cellStyle name="Normal 2 3 5" xfId="2208" xr:uid="{4378B783-5D4A-4385-A67C-9DF3F4AFCDBF}"/>
    <cellStyle name="Normal 2 4" xfId="2209" xr:uid="{02D11EC0-5D2A-4D20-96E4-349DA13EE967}"/>
    <cellStyle name="Normal 2 4 2" xfId="2210" xr:uid="{9DAE5439-AC79-44C4-B8A8-96105759B808}"/>
    <cellStyle name="Normal 2 4 2 2" xfId="2211" xr:uid="{1DE104C8-8D92-4E9A-B025-8D4F57D719DB}"/>
    <cellStyle name="Normal 2 4 3" xfId="2212" xr:uid="{BAD13779-DD7D-42A1-A6D7-8059903102D3}"/>
    <cellStyle name="Normal 2 4 4" xfId="2213" xr:uid="{F6464042-697D-46F6-B543-0233A0986151}"/>
    <cellStyle name="Normal 2 4 5" xfId="2214" xr:uid="{1F6F662A-FB40-4667-A626-DA588188A697}"/>
    <cellStyle name="Normal 2 5" xfId="2215" xr:uid="{C718272A-16A1-4808-9AD9-25014045013D}"/>
    <cellStyle name="Normal 2 5 2" xfId="2216" xr:uid="{42F18938-95EE-4916-871F-9F9171492EC2}"/>
    <cellStyle name="Normal 2 6" xfId="2217" xr:uid="{1FB53414-C54C-4706-8197-5AD400B3588B}"/>
    <cellStyle name="Normal 2 6 2" xfId="2218" xr:uid="{97E42E32-C641-4C7A-AA70-53BA9780E0B1}"/>
    <cellStyle name="Normal 2 7" xfId="2219" xr:uid="{E83D4EAD-712E-43E5-AE62-0F579B28671F}"/>
    <cellStyle name="Normal 2 8" xfId="2220" xr:uid="{DCD0F7ED-5147-4FE0-8069-EA46CB9EA720}"/>
    <cellStyle name="Normal 2 9" xfId="2221" xr:uid="{EA3E875F-8184-4DD0-A757-795746E874DB}"/>
    <cellStyle name="Normal 2_Daugmale_2008_7_Veicamie darbi" xfId="2222" xr:uid="{522CDD31-EBC3-4AB4-A397-2E48F2CF455A}"/>
    <cellStyle name="Normal 20" xfId="2223" xr:uid="{997CE121-802D-4F8A-874C-13997F71DC3F}"/>
    <cellStyle name="Normal 20 10" xfId="2224" xr:uid="{9D814F17-F4E2-4F85-99B0-C1635379C27C}"/>
    <cellStyle name="Normal 20 10 2" xfId="2225" xr:uid="{2CFC57CE-A17E-4070-8DD5-9C89A8E4D715}"/>
    <cellStyle name="Normal 20 11" xfId="2226" xr:uid="{0BACBA78-8DDD-408F-88E8-CB0724ED2A9A}"/>
    <cellStyle name="Normal 20 11 2" xfId="2227" xr:uid="{5AE0B0BA-D346-421A-A90E-EA0B043CC2B2}"/>
    <cellStyle name="Normal 20 12" xfId="2228" xr:uid="{C76C2CA4-73F7-4FD1-973B-2C8BD32512CD}"/>
    <cellStyle name="Normal 20 12 2" xfId="2229" xr:uid="{76CB52B3-9DF2-4B52-BC86-464CB18398ED}"/>
    <cellStyle name="Normal 20 13" xfId="2230" xr:uid="{94A2F72C-523C-4CF6-96AC-491A82373031}"/>
    <cellStyle name="Normal 20 13 2" xfId="2231" xr:uid="{6E09423A-4164-41FC-9601-D5AC887E0549}"/>
    <cellStyle name="Normal 20 14" xfId="2232" xr:uid="{3DFFC55E-13A7-4740-B1EB-EA277E5C3EDE}"/>
    <cellStyle name="Normal 20 2" xfId="2233" xr:uid="{E8A74CF1-4BB9-4302-B3AC-729B4F67DF92}"/>
    <cellStyle name="Normal 20 2 2" xfId="2234" xr:uid="{0A2EC978-2C7C-4931-9100-BC987CB1194E}"/>
    <cellStyle name="Normal 20 3" xfId="2235" xr:uid="{6C002C13-0230-40CE-BD6A-1F1CECB32248}"/>
    <cellStyle name="Normal 20 3 2" xfId="2236" xr:uid="{F66F2CB0-EFA0-47C4-9B87-40FA6D0A2E87}"/>
    <cellStyle name="Normal 20 4" xfId="2237" xr:uid="{EB6BCEF3-CAEC-46E6-B074-DC2E9C835AA0}"/>
    <cellStyle name="Normal 20 4 2" xfId="2238" xr:uid="{F4D8BFEA-4CEF-4C6E-9B20-9DD21659806C}"/>
    <cellStyle name="Normal 20 5" xfId="2239" xr:uid="{1FE46647-768D-4817-99F8-934CA1B1F737}"/>
    <cellStyle name="Normal 20 5 2" xfId="2240" xr:uid="{662784CC-DD06-42D5-A623-F1618C365EB1}"/>
    <cellStyle name="Normal 20 6" xfId="2241" xr:uid="{39315A8C-0832-410B-ADDC-FE0F0821597E}"/>
    <cellStyle name="Normal 20 6 2" xfId="2242" xr:uid="{EEB5E255-3236-4B86-8224-46AB57F1AA67}"/>
    <cellStyle name="Normal 20 7" xfId="2243" xr:uid="{3BE4BBAE-3B12-4682-B3E1-3CA75C9B0B32}"/>
    <cellStyle name="Normal 20 7 2" xfId="2244" xr:uid="{7E9E0897-0638-4CD5-B348-0897B9B7DBC6}"/>
    <cellStyle name="Normal 20 8" xfId="2245" xr:uid="{F410F7EB-76AF-4E69-A014-BE2CEDCDE49E}"/>
    <cellStyle name="Normal 20 8 2" xfId="2246" xr:uid="{7A005EAA-36A3-484B-8478-F5517CDDD6EE}"/>
    <cellStyle name="Normal 20 9" xfId="2247" xr:uid="{E9097062-B0CC-4EA7-91E7-4B107BC7C8FA}"/>
    <cellStyle name="Normal 20 9 2" xfId="2248" xr:uid="{FEE96274-BB2B-4F0D-B799-8B1B7260D9CE}"/>
    <cellStyle name="Normal 21" xfId="2249" xr:uid="{516A2801-EB32-4C65-9D2F-289F16678391}"/>
    <cellStyle name="Normal 21 10" xfId="2250" xr:uid="{E4B1FD80-8F76-4138-86A2-558368A12FD4}"/>
    <cellStyle name="Normal 21 10 2" xfId="2251" xr:uid="{4A518C25-561A-4558-8C67-7BD4BBF9BB37}"/>
    <cellStyle name="Normal 21 11" xfId="2252" xr:uid="{52D58FA0-5DFB-462C-BF9D-B6E0911CC6B1}"/>
    <cellStyle name="Normal 21 11 2" xfId="2253" xr:uid="{5C38069A-54AA-4FDA-8AE9-538175EF862E}"/>
    <cellStyle name="Normal 21 12" xfId="2254" xr:uid="{90411271-81F4-47C0-85FB-8AA67D4E6429}"/>
    <cellStyle name="Normal 21 12 2" xfId="2255" xr:uid="{473A95FB-4F74-4D4E-9091-E4301742F500}"/>
    <cellStyle name="Normal 21 13" xfId="2256" xr:uid="{0AA44DA5-6E9D-4411-AC9C-D194D27E331F}"/>
    <cellStyle name="Normal 21 13 2" xfId="2257" xr:uid="{D4BF8F6D-62D1-45A9-8C7B-12EAC33CF0A1}"/>
    <cellStyle name="Normal 21 14" xfId="2258" xr:uid="{F82C7DDB-A938-4979-AB51-2D5C68977BEC}"/>
    <cellStyle name="Normal 21 2" xfId="2259" xr:uid="{DD65712C-3BF1-4276-AF68-F922099B7C9A}"/>
    <cellStyle name="Normal 21 2 2" xfId="2260" xr:uid="{1D63B39E-CA5C-4CC6-B8AC-E674112C2C0E}"/>
    <cellStyle name="Normal 21 3" xfId="2261" xr:uid="{83315494-511A-425E-9AF3-30426DB19443}"/>
    <cellStyle name="Normal 21 3 2" xfId="2262" xr:uid="{1A466370-A41C-4FF5-838C-620E0CD2829F}"/>
    <cellStyle name="Normal 21 4" xfId="2263" xr:uid="{56EC894E-2328-4287-8C36-CF838C7C48F1}"/>
    <cellStyle name="Normal 21 4 2" xfId="2264" xr:uid="{26D82815-4A48-4D46-8AA0-1AF01A46FCF8}"/>
    <cellStyle name="Normal 21 5" xfId="2265" xr:uid="{40D4684B-A476-492A-AA7F-1321153C4FE8}"/>
    <cellStyle name="Normal 21 5 2" xfId="2266" xr:uid="{726A355D-8AE8-44BB-BF94-566812D577F0}"/>
    <cellStyle name="Normal 21 6" xfId="2267" xr:uid="{46119572-69EA-4377-9DEB-722E18266908}"/>
    <cellStyle name="Normal 21 6 2" xfId="2268" xr:uid="{4A3F0A0F-173E-4F65-ACCC-7DF8092850F2}"/>
    <cellStyle name="Normal 21 7" xfId="2269" xr:uid="{6DBAA65F-CA75-4BCA-A40C-A39D2AEE37E4}"/>
    <cellStyle name="Normal 21 7 2" xfId="2270" xr:uid="{ABC94E95-F8F3-4150-BAC5-9388BC42E993}"/>
    <cellStyle name="Normal 21 8" xfId="2271" xr:uid="{1E0C7017-8A5A-4A28-835E-DEB936E17E15}"/>
    <cellStyle name="Normal 21 8 2" xfId="2272" xr:uid="{0B8AE337-90A1-4036-B526-32D0D991A83E}"/>
    <cellStyle name="Normal 21 9" xfId="2273" xr:uid="{33D97823-B6B5-4D6C-9D17-EA87FD796A13}"/>
    <cellStyle name="Normal 21 9 2" xfId="2274" xr:uid="{4C2B7609-D01B-4C5F-A312-E4BFE49E4CF9}"/>
    <cellStyle name="Normal 22" xfId="2275" xr:uid="{3F71FD11-CCAE-4760-BC2A-F70EDB1A69DA}"/>
    <cellStyle name="Normal 22 10" xfId="2276" xr:uid="{7E512380-F3D5-4944-AB09-DE121659ED0B}"/>
    <cellStyle name="Normal 22 10 2" xfId="2277" xr:uid="{EB507B97-71A9-427C-A67C-C5CFFDDD14EC}"/>
    <cellStyle name="Normal 22 11" xfId="2278" xr:uid="{28A0BE94-050E-483F-9DC2-5E624D968BCB}"/>
    <cellStyle name="Normal 22 11 2" xfId="2279" xr:uid="{CE87D8A1-9C93-474C-BE6E-7E3BDAB1DC53}"/>
    <cellStyle name="Normal 22 12" xfId="2280" xr:uid="{C27F0A28-2AC1-407B-B5CF-8B38DAF3E862}"/>
    <cellStyle name="Normal 22 12 2" xfId="2281" xr:uid="{02958FF0-D3C1-4228-98D2-48A9230020DE}"/>
    <cellStyle name="Normal 22 13" xfId="2282" xr:uid="{F8650F85-F557-4482-AF4B-38A261473836}"/>
    <cellStyle name="Normal 22 13 2" xfId="2283" xr:uid="{A33A4F90-FD27-43CF-B0A2-A494400324F5}"/>
    <cellStyle name="Normal 22 14" xfId="2284" xr:uid="{3D276930-BA3B-43C9-9970-71F765D720D2}"/>
    <cellStyle name="Normal 22 2" xfId="2285" xr:uid="{8FA9D310-F816-4801-81D6-63F3A0039FB8}"/>
    <cellStyle name="Normal 22 2 2" xfId="2286" xr:uid="{70C853CE-7391-4C3E-9C80-51EA46B56501}"/>
    <cellStyle name="Normal 22 3" xfId="2287" xr:uid="{12DCB650-7A18-4AFB-B7BD-B7F5D65AD115}"/>
    <cellStyle name="Normal 22 3 2" xfId="2288" xr:uid="{190B0013-209D-4C89-B4B1-0507B84710FA}"/>
    <cellStyle name="Normal 22 4" xfId="2289" xr:uid="{4E6F1F66-A931-49EC-99AE-7CF91E46BA99}"/>
    <cellStyle name="Normal 22 4 2" xfId="2290" xr:uid="{BB34A7B5-8DBD-4C21-877E-F9F6187B4944}"/>
    <cellStyle name="Normal 22 5" xfId="2291" xr:uid="{D92CC506-ABD8-4C19-824F-FD505F30B71D}"/>
    <cellStyle name="Normal 22 5 2" xfId="2292" xr:uid="{7F14EF8C-EAC1-428F-A9FD-F30F2E2D52D0}"/>
    <cellStyle name="Normal 22 6" xfId="2293" xr:uid="{AF12050A-FBAD-4F18-B3B3-89A8E07E2946}"/>
    <cellStyle name="Normal 22 6 2" xfId="2294" xr:uid="{B4E8BB4E-44A3-4409-BE0D-62559087E182}"/>
    <cellStyle name="Normal 22 7" xfId="2295" xr:uid="{52049084-0BA5-4A47-BE46-6261B2A87359}"/>
    <cellStyle name="Normal 22 7 2" xfId="2296" xr:uid="{5CBE03D2-ACCF-4749-9473-BA48608958D9}"/>
    <cellStyle name="Normal 22 8" xfId="2297" xr:uid="{F87B0719-F8E6-4A91-A8E6-7D4535F51C40}"/>
    <cellStyle name="Normal 22 8 2" xfId="2298" xr:uid="{87578142-CA75-4873-AF36-EA60589933A1}"/>
    <cellStyle name="Normal 22 9" xfId="2299" xr:uid="{035A1D42-8BEC-4A75-982A-41830E5FDF0E}"/>
    <cellStyle name="Normal 22 9 2" xfId="2300" xr:uid="{12493C99-DB8A-4DED-96C0-B585BEC4B387}"/>
    <cellStyle name="Normal 23" xfId="2301" xr:uid="{054CF31A-F9BC-4381-90F5-0D8C70471EE9}"/>
    <cellStyle name="Normal 23 10" xfId="2302" xr:uid="{84103DFA-87DA-4230-B2BB-EC0C1B982CFA}"/>
    <cellStyle name="Normal 23 10 2" xfId="2303" xr:uid="{4E5524FA-465E-490E-95CC-373038E53782}"/>
    <cellStyle name="Normal 23 11" xfId="2304" xr:uid="{8DF58461-E270-4F4A-8466-D47428E773EC}"/>
    <cellStyle name="Normal 23 11 2" xfId="2305" xr:uid="{7B6D605B-D888-4CD2-98A2-E20C627AB3C3}"/>
    <cellStyle name="Normal 23 12" xfId="2306" xr:uid="{5A1DA53F-30C0-455B-A339-1C3BB010D961}"/>
    <cellStyle name="Normal 23 12 2" xfId="2307" xr:uid="{45EB4699-782E-4AB8-9041-C79D4AEB63B0}"/>
    <cellStyle name="Normal 23 13" xfId="2308" xr:uid="{8A44DF73-2EBC-4E2D-92B0-36DE6CC3EB0A}"/>
    <cellStyle name="Normal 23 13 2" xfId="2309" xr:uid="{C3A64131-350B-438C-998F-D91249B918EF}"/>
    <cellStyle name="Normal 23 14" xfId="2310" xr:uid="{D1EC8277-CEFE-4546-ADC8-11AB594B7930}"/>
    <cellStyle name="Normal 23 14 2" xfId="2311" xr:uid="{B37B3B44-3647-48DA-B10F-D4A8385A1C07}"/>
    <cellStyle name="Normal 23 15" xfId="2312" xr:uid="{48902B69-3CA2-481E-A4CD-40AD355CCA0A}"/>
    <cellStyle name="Normal 23 2" xfId="2313" xr:uid="{29BEBCCC-2612-4D5E-A9F2-CD262CE9001A}"/>
    <cellStyle name="Normal 23 3" xfId="2314" xr:uid="{61BD580A-0872-4C84-9C3A-BD93BE45481A}"/>
    <cellStyle name="Normal 23 3 2" xfId="2315" xr:uid="{6812B116-7951-452D-88F8-2BE2CE745679}"/>
    <cellStyle name="Normal 23 4" xfId="2316" xr:uid="{0D6DF0FF-FCBD-4F30-914A-68D9BB5A334E}"/>
    <cellStyle name="Normal 23 4 2" xfId="2317" xr:uid="{CA3ADEE1-7621-405A-93C4-645975F8DA01}"/>
    <cellStyle name="Normal 23 5" xfId="2318" xr:uid="{32D6842E-4C39-420D-8D7A-1EFDA5AE25EA}"/>
    <cellStyle name="Normal 23 5 2" xfId="2319" xr:uid="{9DF9DFE2-0461-4CDC-B20B-0103D2BA83D7}"/>
    <cellStyle name="Normal 23 6" xfId="2320" xr:uid="{B99A4975-8C48-4A3B-9F22-0D183F955ABF}"/>
    <cellStyle name="Normal 23 6 2" xfId="2321" xr:uid="{386FC1BC-BE5F-4E7B-99DD-11FFB81125D3}"/>
    <cellStyle name="Normal 23 7" xfId="2322" xr:uid="{4578DB65-631E-437D-AB07-6DFA7871B055}"/>
    <cellStyle name="Normal 23 7 2" xfId="2323" xr:uid="{6091841A-AAEC-43F5-8F24-CBBDA532D58E}"/>
    <cellStyle name="Normal 23 8" xfId="2324" xr:uid="{529EC4F3-A756-4E45-B061-8F504E2AC971}"/>
    <cellStyle name="Normal 23 8 2" xfId="2325" xr:uid="{B30A1F5B-D20B-4A77-9100-8F61DA9166F4}"/>
    <cellStyle name="Normal 23 9" xfId="2326" xr:uid="{EF463912-733D-4900-A77E-A91CB7DF253C}"/>
    <cellStyle name="Normal 23 9 2" xfId="2327" xr:uid="{B879E447-F237-4819-A44B-86D4698E6808}"/>
    <cellStyle name="Normal 24" xfId="2328" xr:uid="{0313A362-7A55-4292-8712-1AB42BC8B2AE}"/>
    <cellStyle name="Normal 24 10" xfId="2329" xr:uid="{3DA5CCDB-16E4-4448-93CF-99C8CC9A70D7}"/>
    <cellStyle name="Normal 24 10 2" xfId="2330" xr:uid="{994A68D5-8252-4077-8C06-A99699521ADB}"/>
    <cellStyle name="Normal 24 11" xfId="2331" xr:uid="{EAF10C2C-A2C5-42AF-993A-24E95271056B}"/>
    <cellStyle name="Normal 24 11 2" xfId="2332" xr:uid="{D59FE6E4-690E-4355-B16F-A0D5ACDABA24}"/>
    <cellStyle name="Normal 24 12" xfId="2333" xr:uid="{0A097997-4446-4E42-BA40-ECBF427BB019}"/>
    <cellStyle name="Normal 24 12 2" xfId="2334" xr:uid="{ED842967-B380-4491-88E5-717CC91E9F79}"/>
    <cellStyle name="Normal 24 13" xfId="2335" xr:uid="{03E0AE61-C917-4B99-A054-E92DEB9F42FD}"/>
    <cellStyle name="Normal 24 13 2" xfId="2336" xr:uid="{0799F028-93DE-4B06-A364-A697D0F8184A}"/>
    <cellStyle name="Normal 24 14" xfId="2337" xr:uid="{E414AB1B-AC63-40EB-BE62-129A1AE4D205}"/>
    <cellStyle name="Normal 24 14 2" xfId="2338" xr:uid="{892797B1-47B2-42BF-8420-2807950E389D}"/>
    <cellStyle name="Normal 24 15" xfId="2339" xr:uid="{A92A722C-3212-4987-88C3-B2E6676B8F14}"/>
    <cellStyle name="Normal 24 2" xfId="2340" xr:uid="{F5C008D7-C1F7-4542-8C48-DF30D06F4F6D}"/>
    <cellStyle name="Normal 24 3" xfId="2341" xr:uid="{637FDCE3-2B75-47B8-AE9F-1B30D93E6435}"/>
    <cellStyle name="Normal 24 3 2" xfId="2342" xr:uid="{33F08A2A-970D-4AA7-A422-F6F8FB60CD39}"/>
    <cellStyle name="Normal 24 4" xfId="2343" xr:uid="{CB367633-5E80-4618-B8CB-3D02A14AFF39}"/>
    <cellStyle name="Normal 24 4 2" xfId="2344" xr:uid="{B14F634C-21D2-4FC5-BDCD-9A819C243FEA}"/>
    <cellStyle name="Normal 24 5" xfId="2345" xr:uid="{9F3CA7AB-8BFE-46CD-8602-7D74ED215C03}"/>
    <cellStyle name="Normal 24 5 2" xfId="2346" xr:uid="{3EE03429-F6A7-4CD2-9E7A-40EC200DB3B2}"/>
    <cellStyle name="Normal 24 6" xfId="2347" xr:uid="{1084E344-4B5D-40A2-A1A4-B31BE7066D06}"/>
    <cellStyle name="Normal 24 6 2" xfId="2348" xr:uid="{A634FA6D-F9E3-4A72-AA67-3545DA55F7F5}"/>
    <cellStyle name="Normal 24 7" xfId="2349" xr:uid="{614E5A48-F935-4E09-8D45-B476FEA0E808}"/>
    <cellStyle name="Normal 24 7 2" xfId="2350" xr:uid="{C51E5924-BD8C-4220-AC80-A0A1C4A2B0B2}"/>
    <cellStyle name="Normal 24 8" xfId="2351" xr:uid="{0AA1238D-259F-4789-9782-3256CD5EEC76}"/>
    <cellStyle name="Normal 24 8 2" xfId="2352" xr:uid="{96EB3EA0-849A-4386-AA61-F061A9FA2AE4}"/>
    <cellStyle name="Normal 24 9" xfId="2353" xr:uid="{C8818AB3-5C97-46EE-A027-C16C41571C6C}"/>
    <cellStyle name="Normal 24 9 2" xfId="2354" xr:uid="{53CFC2AB-8267-4F32-8C0E-DEF4B6A67C46}"/>
    <cellStyle name="Normal 25" xfId="2355" xr:uid="{ED7608DF-F997-4ACB-ABDA-78D3A1CA1369}"/>
    <cellStyle name="Normal 25 10" xfId="2356" xr:uid="{DE27F002-A311-4DD9-8E7A-D817BECDD203}"/>
    <cellStyle name="Normal 25 10 2" xfId="2357" xr:uid="{B9593B1D-4D31-4D77-9479-A8936C34095A}"/>
    <cellStyle name="Normal 25 11" xfId="2358" xr:uid="{73295AF6-C1BC-4930-B274-77FE95491C30}"/>
    <cellStyle name="Normal 25 11 2" xfId="2359" xr:uid="{5611D499-2D59-4350-B65C-ECE8F1E1AE7D}"/>
    <cellStyle name="Normal 25 12" xfId="2360" xr:uid="{205CB53B-FFA5-4624-849F-3A6E27F10CF2}"/>
    <cellStyle name="Normal 25 12 2" xfId="2361" xr:uid="{86D47F8E-36EF-4606-8ACC-3F7BCAE5D2F2}"/>
    <cellStyle name="Normal 25 13" xfId="2362" xr:uid="{55385299-B115-4A8A-81C8-CB3777492315}"/>
    <cellStyle name="Normal 25 13 2" xfId="2363" xr:uid="{6AA22D4F-A5F3-4A1B-84E8-E501268DF658}"/>
    <cellStyle name="Normal 25 14" xfId="2364" xr:uid="{0FD7CC5D-94AB-4622-8486-708A48169DDC}"/>
    <cellStyle name="Normal 25 14 2" xfId="2365" xr:uid="{DE5B8EF1-0A27-4167-B000-9C735AF337B7}"/>
    <cellStyle name="Normal 25 15" xfId="2366" xr:uid="{20451F29-817B-44E7-B746-E26A01F285FF}"/>
    <cellStyle name="Normal 25 15 2" xfId="2367" xr:uid="{F8E8FAC9-9035-4F94-B48D-79064DE70B6A}"/>
    <cellStyle name="Normal 25 16" xfId="2368" xr:uid="{F37B6033-1FF5-42A1-B865-DA3CB03A6E8F}"/>
    <cellStyle name="Normal 25 16 2" xfId="2369" xr:uid="{248E97BE-45D1-422D-8589-B273DB7C867D}"/>
    <cellStyle name="Normal 25 17" xfId="2370" xr:uid="{30AF5F15-A3F1-432B-AB24-0077D7488C41}"/>
    <cellStyle name="Normal 25 17 10" xfId="2371" xr:uid="{8193E12A-CA9F-46E9-991E-A045E5FDE862}"/>
    <cellStyle name="Normal 25 17 10 2" xfId="2372" xr:uid="{EB8396ED-6902-4D5A-BAD2-505C390E7A68}"/>
    <cellStyle name="Normal 25 17 11" xfId="2373" xr:uid="{46C6D779-A0DE-4E31-8639-3C6874BE73AE}"/>
    <cellStyle name="Normal 25 17 11 2" xfId="2374" xr:uid="{289B3C14-0993-4A86-9491-BE76A71E3B53}"/>
    <cellStyle name="Normal 25 17 12" xfId="2375" xr:uid="{2D7852F6-1FB3-4D57-9B48-417A717FF7AE}"/>
    <cellStyle name="Normal 25 17 12 2" xfId="2376" xr:uid="{A5AD7910-E559-42F6-8E4E-A602644E02E0}"/>
    <cellStyle name="Normal 25 17 13" xfId="2377" xr:uid="{D8391C44-2DFA-46DA-8C51-039724789A85}"/>
    <cellStyle name="Normal 25 17 13 2" xfId="2378" xr:uid="{D777C86F-1D65-4F34-86BE-8955958EB01D}"/>
    <cellStyle name="Normal 25 17 14" xfId="2379" xr:uid="{CAEFF4DE-E13B-4DC8-9092-4034E6B7DDF0}"/>
    <cellStyle name="Normal 25 17 14 2" xfId="2380" xr:uid="{91D26A85-B9DE-4B87-941C-C9CA1EAAC465}"/>
    <cellStyle name="Normal 25 17 15" xfId="2381" xr:uid="{183A2B84-44F4-4B03-BF79-1EB8613DD17B}"/>
    <cellStyle name="Normal 25 17 15 2" xfId="2382" xr:uid="{197BFD23-88D6-4EA7-A752-9EAF8DCA339B}"/>
    <cellStyle name="Normal 25 17 16" xfId="2383" xr:uid="{5F8FBFF3-A41B-45A2-92C7-8D3DBB08527D}"/>
    <cellStyle name="Normal 25 17 16 2" xfId="2384" xr:uid="{CD827A30-E2A5-4882-9CD5-DB323A9EDD03}"/>
    <cellStyle name="Normal 25 17 17" xfId="2385" xr:uid="{71B855B6-C7C4-43CB-B5A3-5B9B495E22B3}"/>
    <cellStyle name="Normal 25 17 17 2" xfId="2386" xr:uid="{F37DA53F-933C-4CAE-89BD-1B68CA97F831}"/>
    <cellStyle name="Normal 25 17 18" xfId="2387" xr:uid="{CD43B864-3D9F-4C60-A32F-9669AA83891B}"/>
    <cellStyle name="Normal 25 17 2" xfId="2388" xr:uid="{431D00B7-9704-4083-AABA-BE3B518A09A6}"/>
    <cellStyle name="Normal 25 17 2 2" xfId="2389" xr:uid="{8A34CB08-1371-436C-B21F-0D61F167029B}"/>
    <cellStyle name="Normal 25 17 3" xfId="2390" xr:uid="{74AC7732-BA29-481F-BD6B-5B577A8A1576}"/>
    <cellStyle name="Normal 25 17 3 2" xfId="2391" xr:uid="{3E75748C-2A3B-4153-98C9-81F25543B47C}"/>
    <cellStyle name="Normal 25 17 4" xfId="2392" xr:uid="{83AE12CB-B173-402A-94D1-25A6D7FDA3DF}"/>
    <cellStyle name="Normal 25 17 4 2" xfId="2393" xr:uid="{B08B756A-C60B-4D5C-B4CF-D16E5998F81F}"/>
    <cellStyle name="Normal 25 17 5" xfId="2394" xr:uid="{EDC3352B-1A9C-492B-BD0A-2D7DFF37F296}"/>
    <cellStyle name="Normal 25 17 5 2" xfId="2395" xr:uid="{731FB191-8283-4283-AD4B-1F3FF420CC9D}"/>
    <cellStyle name="Normal 25 17 6" xfId="2396" xr:uid="{108A8E5B-2F7D-462C-A360-B987F08AAFA6}"/>
    <cellStyle name="Normal 25 17 6 2" xfId="2397" xr:uid="{E5E696AD-AF91-42FE-A283-FA6C21B61817}"/>
    <cellStyle name="Normal 25 17 7" xfId="2398" xr:uid="{DE15A362-B6D0-4255-A8CB-F285D245390F}"/>
    <cellStyle name="Normal 25 17 7 2" xfId="2399" xr:uid="{977B5704-83E9-4217-B107-9447B92292DB}"/>
    <cellStyle name="Normal 25 17 8" xfId="2400" xr:uid="{88209DB4-85C1-49D7-B923-321E8570FFB1}"/>
    <cellStyle name="Normal 25 17 8 2" xfId="2401" xr:uid="{BE47F1AE-CBED-44D8-8B86-7CDF9BC1FBC6}"/>
    <cellStyle name="Normal 25 17 9" xfId="2402" xr:uid="{775F824B-B05A-4163-BCC1-C7E3312CD669}"/>
    <cellStyle name="Normal 25 17 9 2" xfId="2403" xr:uid="{D8B8D564-6059-4EED-B812-9437629318C1}"/>
    <cellStyle name="Normal 25 18" xfId="2404" xr:uid="{1D2F3BD5-CDDD-4E55-B09D-A535ED694B50}"/>
    <cellStyle name="Normal 25 18 10" xfId="2405" xr:uid="{8656E6F4-CFF0-4E3B-AD8D-D56D59514C49}"/>
    <cellStyle name="Normal 25 18 10 2" xfId="2406" xr:uid="{0828D31D-950E-4EDF-B821-DEEE3D06A0DE}"/>
    <cellStyle name="Normal 25 18 11" xfId="2407" xr:uid="{78D076E9-4388-4113-A481-A17C2B5D3EC7}"/>
    <cellStyle name="Normal 25 18 11 2" xfId="2408" xr:uid="{35129369-2690-4A96-B425-66A7D91E364E}"/>
    <cellStyle name="Normal 25 18 12" xfId="2409" xr:uid="{82B67709-811A-41C9-9B19-92FBC45A8907}"/>
    <cellStyle name="Normal 25 18 12 2" xfId="2410" xr:uid="{C52C56CC-1974-43D7-B472-AA3A1E708224}"/>
    <cellStyle name="Normal 25 18 13" xfId="2411" xr:uid="{8D28FD7A-AB22-46EC-8630-E697B12ED146}"/>
    <cellStyle name="Normal 25 18 13 2" xfId="2412" xr:uid="{B342D9CE-CB13-4159-B474-AF6F92DFBCF2}"/>
    <cellStyle name="Normal 25 18 14" xfId="2413" xr:uid="{12EE871F-2862-48E1-B259-80BD4FA76514}"/>
    <cellStyle name="Normal 25 18 14 2" xfId="2414" xr:uid="{10C36512-7CF3-4162-ACD3-F1A6A016EBA7}"/>
    <cellStyle name="Normal 25 18 15" xfId="2415" xr:uid="{35177DA6-1CEC-4069-B91D-A3B493A55DCB}"/>
    <cellStyle name="Normal 25 18 15 2" xfId="2416" xr:uid="{0B5AA44E-EA65-4BD3-80BA-54479FE9AC19}"/>
    <cellStyle name="Normal 25 18 16" xfId="2417" xr:uid="{EDE9DFAA-BCD8-4DB5-8A9D-9A7F086805C3}"/>
    <cellStyle name="Normal 25 18 16 2" xfId="2418" xr:uid="{B9DFCE96-88F6-4EC6-9203-F77125DFA4DB}"/>
    <cellStyle name="Normal 25 18 17" xfId="2419" xr:uid="{68976AFC-710D-450F-9FE6-6FD3A376DF8E}"/>
    <cellStyle name="Normal 25 18 17 2" xfId="2420" xr:uid="{E3B0AB90-5C1C-4F6A-B38B-EC451DE0CBD6}"/>
    <cellStyle name="Normal 25 18 18" xfId="2421" xr:uid="{C188A7F3-29A5-4EE6-A176-4D5CFD344A1F}"/>
    <cellStyle name="Normal 25 18 2" xfId="2422" xr:uid="{E1E7704B-2670-48F2-8487-384DF344F2AE}"/>
    <cellStyle name="Normal 25 18 2 2" xfId="2423" xr:uid="{7895BF39-839E-49AF-A39D-97045AF862BD}"/>
    <cellStyle name="Normal 25 18 3" xfId="2424" xr:uid="{9E1B41B2-A759-435B-B43A-4EF76489114E}"/>
    <cellStyle name="Normal 25 18 3 2" xfId="2425" xr:uid="{06384713-9BE2-4C03-9146-7086093BFEA8}"/>
    <cellStyle name="Normal 25 18 4" xfId="2426" xr:uid="{DC9F5523-BD0A-4C0A-9301-8FEBE703B4E1}"/>
    <cellStyle name="Normal 25 18 4 2" xfId="2427" xr:uid="{A5C323EA-BE7B-44C4-918C-51B5E1B0D79E}"/>
    <cellStyle name="Normal 25 18 5" xfId="2428" xr:uid="{202C1FD7-8488-452B-82F5-9664351B0C61}"/>
    <cellStyle name="Normal 25 18 5 2" xfId="2429" xr:uid="{189B9500-1E5F-440F-AA3B-29203E082C75}"/>
    <cellStyle name="Normal 25 18 6" xfId="2430" xr:uid="{1BBDA9A6-A8FA-4F05-A1E4-67D7D1BDEB07}"/>
    <cellStyle name="Normal 25 18 6 2" xfId="2431" xr:uid="{11370C50-00D2-4A7F-97E6-972257C3C56C}"/>
    <cellStyle name="Normal 25 18 7" xfId="2432" xr:uid="{935B7B78-DB90-441B-A86B-EFEEA65D4AE7}"/>
    <cellStyle name="Normal 25 18 7 2" xfId="2433" xr:uid="{2939A75E-5899-4FCC-81F5-035152ED2E59}"/>
    <cellStyle name="Normal 25 18 8" xfId="2434" xr:uid="{28647E27-08CD-48A1-860B-8F149F7BFD4E}"/>
    <cellStyle name="Normal 25 18 8 2" xfId="2435" xr:uid="{78B4C602-A5F1-44FA-8898-9920E6923128}"/>
    <cellStyle name="Normal 25 18 9" xfId="2436" xr:uid="{D9402FF2-E546-4407-B01A-6EF4F97E4098}"/>
    <cellStyle name="Normal 25 18 9 2" xfId="2437" xr:uid="{EAF8ED2D-2183-4F40-9210-31D559E8F2CA}"/>
    <cellStyle name="Normal 25 19" xfId="2438" xr:uid="{821A594F-39F1-4A86-AF7C-E38BD568AC40}"/>
    <cellStyle name="Normal 25 19 2" xfId="2439" xr:uid="{D8FBC698-C55D-488B-969A-1DCE022B8B2E}"/>
    <cellStyle name="Normal 25 2" xfId="2440" xr:uid="{4C9FB1DE-7D13-43B2-9875-6295FCF2B0CC}"/>
    <cellStyle name="Normal 25 2 10" xfId="2441" xr:uid="{EACDA7BA-DCB7-4870-825A-30CE23E95EB5}"/>
    <cellStyle name="Normal 25 2 10 2" xfId="2442" xr:uid="{E0C23E05-122E-4BD9-923B-1734B801932A}"/>
    <cellStyle name="Normal 25 2 11" xfId="2443" xr:uid="{383FB6F6-BBF1-4AE3-B37D-3474B20007B5}"/>
    <cellStyle name="Normal 25 2 11 2" xfId="2444" xr:uid="{7673822B-E9C6-412F-860A-416F278DA3C4}"/>
    <cellStyle name="Normal 25 2 12" xfId="2445" xr:uid="{E623126A-36AD-46DB-A74A-A36823DA84F6}"/>
    <cellStyle name="Normal 25 2 12 2" xfId="2446" xr:uid="{85A8198A-EDA1-422A-8CDC-1CE313D0DC78}"/>
    <cellStyle name="Normal 25 2 13" xfId="2447" xr:uid="{6494168B-8A0B-4079-876C-44767BE97D0B}"/>
    <cellStyle name="Normal 25 2 13 2" xfId="2448" xr:uid="{AD8B319A-965F-4695-BBED-D1FDB67AF3AB}"/>
    <cellStyle name="Normal 25 2 14" xfId="2449" xr:uid="{8C313F16-0378-4663-89A2-83B7F8DB68EC}"/>
    <cellStyle name="Normal 25 2 14 2" xfId="2450" xr:uid="{AE89A6DF-A32C-4151-AAA1-7E3B6E0A29D1}"/>
    <cellStyle name="Normal 25 2 15" xfId="2451" xr:uid="{716F611D-49D2-45F1-96DC-DDD4B537409C}"/>
    <cellStyle name="Normal 25 2 15 2" xfId="2452" xr:uid="{31F5F91A-42AE-4F17-A1B2-070A98E27312}"/>
    <cellStyle name="Normal 25 2 16" xfId="2453" xr:uid="{F5111351-53F9-437B-87BA-A8A73B7AF8A9}"/>
    <cellStyle name="Normal 25 2 16 2" xfId="2454" xr:uid="{F6A9102F-7B92-4CF2-B2FC-164D652BA391}"/>
    <cellStyle name="Normal 25 2 17" xfId="2455" xr:uid="{65305CAA-710D-4CCA-A5FB-FA8EA7D9C2DA}"/>
    <cellStyle name="Normal 25 2 17 2" xfId="2456" xr:uid="{88F5EF74-3E3C-4CD4-9CD7-A20EA0A407B6}"/>
    <cellStyle name="Normal 25 2 18" xfId="2457" xr:uid="{436C0EFE-ACC2-4CC5-B200-8042C8AC2EEA}"/>
    <cellStyle name="Normal 25 2 2" xfId="2458" xr:uid="{BD89700F-842E-44D9-8D94-E5375C24A30B}"/>
    <cellStyle name="Normal 25 2 2 2" xfId="2459" xr:uid="{5019337B-440E-48D3-AEEF-52DEC1E10729}"/>
    <cellStyle name="Normal 25 2 3" xfId="2460" xr:uid="{F4112A3C-E3C8-4169-9842-7A9DFC30E45D}"/>
    <cellStyle name="Normal 25 2 3 2" xfId="2461" xr:uid="{47F24AB7-DAF9-4CD3-AB62-B15287AF2B84}"/>
    <cellStyle name="Normal 25 2 4" xfId="2462" xr:uid="{D5B46BD2-3E63-4A20-8CF6-92FA89E6E98D}"/>
    <cellStyle name="Normal 25 2 4 2" xfId="2463" xr:uid="{E4CF5BFA-38A8-403F-A844-FB22E5CD44A6}"/>
    <cellStyle name="Normal 25 2 5" xfId="2464" xr:uid="{7DC5F779-577B-49CC-B2A7-E6131518B05E}"/>
    <cellStyle name="Normal 25 2 5 2" xfId="2465" xr:uid="{48ECEEA4-F8CA-4B24-816C-E133D07FC909}"/>
    <cellStyle name="Normal 25 2 6" xfId="2466" xr:uid="{E190F765-1878-47C5-961D-DDFC06B2BC05}"/>
    <cellStyle name="Normal 25 2 6 2" xfId="2467" xr:uid="{B1BAA85C-E646-4975-A221-0C05486A983D}"/>
    <cellStyle name="Normal 25 2 7" xfId="2468" xr:uid="{773FCF2F-1C92-4EA0-BB30-216DC46F3BF9}"/>
    <cellStyle name="Normal 25 2 7 2" xfId="2469" xr:uid="{FD96155F-0BD1-4350-ADD5-6D54756E05CF}"/>
    <cellStyle name="Normal 25 2 8" xfId="2470" xr:uid="{D75F8510-9329-473A-B620-813D133D025D}"/>
    <cellStyle name="Normal 25 2 8 2" xfId="2471" xr:uid="{E4A21B1E-4897-440F-B0E4-8CBE03BF19D9}"/>
    <cellStyle name="Normal 25 2 9" xfId="2472" xr:uid="{970BAEBA-0C7E-4180-8530-6791DAEAB64C}"/>
    <cellStyle name="Normal 25 2 9 2" xfId="2473" xr:uid="{C4333967-FBED-4A66-9DC3-9DFDBCB812DA}"/>
    <cellStyle name="Normal 25 20" xfId="2474" xr:uid="{7A9091BF-F327-4B16-BDDF-592FD2BD0CAE}"/>
    <cellStyle name="Normal 25 20 2" xfId="2475" xr:uid="{1F4E80E3-4CC0-411C-BE29-2C678DE9E40E}"/>
    <cellStyle name="Normal 25 21" xfId="2476" xr:uid="{CA0BDD3B-264A-4B52-BF7B-6E5ABA9E682F}"/>
    <cellStyle name="Normal 25 21 2" xfId="2477" xr:uid="{7236C9B8-66B4-4A08-82B9-8D3B9992C2A3}"/>
    <cellStyle name="Normal 25 22" xfId="2478" xr:uid="{6B1F1DCD-EED6-4DC9-9E7D-D78839984ACA}"/>
    <cellStyle name="Normal 25 22 2" xfId="2479" xr:uid="{27A108A2-006D-432B-BA90-EBAF7AAF792B}"/>
    <cellStyle name="Normal 25 23" xfId="2480" xr:uid="{3959875B-9608-464D-BCFC-D04BDEFB836E}"/>
    <cellStyle name="Normal 25 23 2" xfId="2481" xr:uid="{A46AF9EB-7F29-4F8B-A4CF-35EADEDB1731}"/>
    <cellStyle name="Normal 25 24" xfId="2482" xr:uid="{81DC6968-120C-4D90-944D-61006FAE420F}"/>
    <cellStyle name="Normal 25 24 2" xfId="2483" xr:uid="{99452891-5404-4C35-81C9-4EB66222E34E}"/>
    <cellStyle name="Normal 25 25" xfId="2484" xr:uid="{F30BDC20-093A-4353-8347-F8B8948077C8}"/>
    <cellStyle name="Normal 25 25 2" xfId="2485" xr:uid="{BB516DA2-F853-4B73-A533-F52293441491}"/>
    <cellStyle name="Normal 25 26" xfId="2486" xr:uid="{3A63DE5C-312A-4670-814D-D565D9A4C35B}"/>
    <cellStyle name="Normal 25 26 2" xfId="2487" xr:uid="{A89A88FC-8FCF-451D-8E2F-764DFF3397B3}"/>
    <cellStyle name="Normal 25 27" xfId="2488" xr:uid="{A1F97BEC-0185-4257-9B32-EC5A962A6509}"/>
    <cellStyle name="Normal 25 27 2" xfId="2489" xr:uid="{CCAB082F-0CFE-43F3-8533-8568883A0D7B}"/>
    <cellStyle name="Normal 25 28" xfId="2490" xr:uid="{EC8512D2-CF0B-4655-9FA3-45940C177C62}"/>
    <cellStyle name="Normal 25 28 2" xfId="2491" xr:uid="{96FB71C7-215A-45E5-9A9C-18F0E72B7B02}"/>
    <cellStyle name="Normal 25 29" xfId="2492" xr:uid="{EAF34BD1-9507-4B4E-A543-380DC0EE64A7}"/>
    <cellStyle name="Normal 25 29 2" xfId="2493" xr:uid="{12C270DC-919B-437C-8204-788F1CB9FAF5}"/>
    <cellStyle name="Normal 25 3" xfId="2494" xr:uid="{0EC3B219-9D11-4849-AA16-CE6721B50C37}"/>
    <cellStyle name="Normal 25 3 10" xfId="2495" xr:uid="{A46A83BD-3744-40E4-B4C4-B4C8B1DEC8B6}"/>
    <cellStyle name="Normal 25 3 10 2" xfId="2496" xr:uid="{F376DA6A-BFAC-48AC-A68B-F9EDF19CC927}"/>
    <cellStyle name="Normal 25 3 11" xfId="2497" xr:uid="{61EB87AC-6E64-44E9-A200-8496FEDAB742}"/>
    <cellStyle name="Normal 25 3 11 2" xfId="2498" xr:uid="{06DD36A8-292D-4D6B-AD2A-F988D5C25438}"/>
    <cellStyle name="Normal 25 3 12" xfId="2499" xr:uid="{B7DA1F62-F0E8-4FEA-A9C5-914980ED9DBF}"/>
    <cellStyle name="Normal 25 3 12 2" xfId="2500" xr:uid="{C4AFE405-9957-4233-905B-E7D08057F379}"/>
    <cellStyle name="Normal 25 3 13" xfId="2501" xr:uid="{0899DAEE-893B-4E4D-8CBC-1DBC8A889669}"/>
    <cellStyle name="Normal 25 3 13 2" xfId="2502" xr:uid="{4180F099-1D04-4153-89A2-DBF03A4CF19E}"/>
    <cellStyle name="Normal 25 3 14" xfId="2503" xr:uid="{32D92DE3-4453-4DA5-A0DE-E9F71D096C8C}"/>
    <cellStyle name="Normal 25 3 14 2" xfId="2504" xr:uid="{EFB5FDFA-F8A7-4647-83C8-34420D82C056}"/>
    <cellStyle name="Normal 25 3 15" xfId="2505" xr:uid="{82C7F5CB-69EB-47A6-9AA1-B1C2FA97E327}"/>
    <cellStyle name="Normal 25 3 15 2" xfId="2506" xr:uid="{3B07A273-1394-49AD-A66B-C828B00BB2F7}"/>
    <cellStyle name="Normal 25 3 16" xfId="2507" xr:uid="{7D8BA96B-0922-4157-8A9A-69870A26144E}"/>
    <cellStyle name="Normal 25 3 16 2" xfId="2508" xr:uid="{10E13B6D-477C-4614-8472-9F75619A43A3}"/>
    <cellStyle name="Normal 25 3 17" xfId="2509" xr:uid="{08AA1E87-FB6B-4D7A-85E5-2472AE433BBA}"/>
    <cellStyle name="Normal 25 3 17 2" xfId="2510" xr:uid="{C6B7CAD8-201D-4AC2-B5CB-8D90471631FF}"/>
    <cellStyle name="Normal 25 3 18" xfId="2511" xr:uid="{E44AB1A2-8C34-495A-979E-AF6E6C6C9ACB}"/>
    <cellStyle name="Normal 25 3 2" xfId="2512" xr:uid="{2463FEEB-D438-43E4-A314-BCF87982DE47}"/>
    <cellStyle name="Normal 25 3 2 2" xfId="2513" xr:uid="{513C6DCA-88DE-45E7-BD31-AF2AFA12924B}"/>
    <cellStyle name="Normal 25 3 3" xfId="2514" xr:uid="{0A0BEC98-FC13-4A3C-A772-69200717C169}"/>
    <cellStyle name="Normal 25 3 3 2" xfId="2515" xr:uid="{FF668790-63A9-4DB5-BE05-E1ED85F0C5CC}"/>
    <cellStyle name="Normal 25 3 4" xfId="2516" xr:uid="{A5E93A16-0D5E-4C79-93F0-414EAE437392}"/>
    <cellStyle name="Normal 25 3 4 2" xfId="2517" xr:uid="{5DE5C5B5-1B21-4574-97B8-530F4D35D007}"/>
    <cellStyle name="Normal 25 3 5" xfId="2518" xr:uid="{0EE74AF7-A208-453B-99DC-63071592EFFA}"/>
    <cellStyle name="Normal 25 3 5 2" xfId="2519" xr:uid="{5B7A149A-DE32-4676-9BFE-681FAC58BD41}"/>
    <cellStyle name="Normal 25 3 6" xfId="2520" xr:uid="{47D59505-AC5D-4CFA-B27C-22EDBFA9C2C4}"/>
    <cellStyle name="Normal 25 3 6 2" xfId="2521" xr:uid="{E3ECF9FF-6B76-42D4-B5E6-D60E5C80BE9E}"/>
    <cellStyle name="Normal 25 3 7" xfId="2522" xr:uid="{600680FA-A147-467D-B476-5CAD0D9FB89F}"/>
    <cellStyle name="Normal 25 3 7 2" xfId="2523" xr:uid="{3370F24C-19A6-44E7-B4ED-93718C3595D0}"/>
    <cellStyle name="Normal 25 3 8" xfId="2524" xr:uid="{8DB97CF8-1E2E-4FD5-9A78-EC176659DE25}"/>
    <cellStyle name="Normal 25 3 8 2" xfId="2525" xr:uid="{7CAD4680-D84A-478F-88CA-F636756FDEA3}"/>
    <cellStyle name="Normal 25 3 9" xfId="2526" xr:uid="{323CBCEE-E1F7-4763-B768-C2143F04C8F8}"/>
    <cellStyle name="Normal 25 3 9 2" xfId="2527" xr:uid="{FF5817E0-4543-4363-B468-1AE2BC0FF551}"/>
    <cellStyle name="Normal 25 30" xfId="2528" xr:uid="{B40C9F24-FAA9-4C66-8C8F-1133A71212BD}"/>
    <cellStyle name="Normal 25 30 2" xfId="2529" xr:uid="{73602FF1-2854-4AE3-B2EA-62B5928E23CA}"/>
    <cellStyle name="Normal 25 31" xfId="2530" xr:uid="{0B1FDD2B-C827-44E1-8DCA-72533485B531}"/>
    <cellStyle name="Normal 25 31 2" xfId="2531" xr:uid="{A9C3BCE3-DFA4-4F39-AAF7-2F7941D7F2FF}"/>
    <cellStyle name="Normal 25 32" xfId="2532" xr:uid="{74B11093-08B1-4DC2-80DF-E6FF7D74DDE7}"/>
    <cellStyle name="Normal 25 32 2" xfId="2533" xr:uid="{E06D43AE-8125-4D84-9C3D-2BC4A27067C3}"/>
    <cellStyle name="Normal 25 33" xfId="2534" xr:uid="{D4172F68-0461-4FF4-ADF6-0D26D1B03863}"/>
    <cellStyle name="Normal 25 33 2" xfId="2535" xr:uid="{4F4BA8DF-44EA-40A4-9C05-9B19E0AA7199}"/>
    <cellStyle name="Normal 25 34" xfId="2536" xr:uid="{08846CB7-0B33-45D0-B237-35C834C5D7BF}"/>
    <cellStyle name="Normal 25 34 2" xfId="2537" xr:uid="{230D6FB3-D5F2-45CF-9DC9-2E25DB1E6EBE}"/>
    <cellStyle name="Normal 25 35" xfId="2538" xr:uid="{2F979E3B-6CD8-4D37-8269-E1F70C0166CB}"/>
    <cellStyle name="Normal 25 35 2" xfId="2539" xr:uid="{4EFA517E-15B3-4F67-8463-FF75E8459DE2}"/>
    <cellStyle name="Normal 25 36" xfId="2540" xr:uid="{978C96D5-EEFF-41B8-99F0-BF0C9D648831}"/>
    <cellStyle name="Normal 25 36 2" xfId="2541" xr:uid="{BA89E72A-76F2-4C1A-9FB1-BEE8B8CA915A}"/>
    <cellStyle name="Normal 25 37" xfId="2542" xr:uid="{4F6F6877-1CC3-4DBA-9FAA-ADDCEBBC4FDC}"/>
    <cellStyle name="Normal 25 37 2" xfId="2543" xr:uid="{C705F78F-300C-47B4-9B01-2B27271BF1F5}"/>
    <cellStyle name="Normal 25 38" xfId="2544" xr:uid="{192EFFE3-4E1B-4801-BF56-C99982E32B4E}"/>
    <cellStyle name="Normal 25 38 2" xfId="2545" xr:uid="{B005BFF4-B83A-44A7-A596-883DB14E656A}"/>
    <cellStyle name="Normal 25 39" xfId="2546" xr:uid="{2236D002-5E81-4099-953E-DB76EF3039D5}"/>
    <cellStyle name="Normal 25 39 2" xfId="2547" xr:uid="{9290C746-775A-4422-B166-32215515E1C2}"/>
    <cellStyle name="Normal 25 4" xfId="2548" xr:uid="{89A648BC-98F8-43A2-B61D-3E3822559B55}"/>
    <cellStyle name="Normal 25 4 10" xfId="2549" xr:uid="{68DDF90B-D400-42FF-9380-EED49F352246}"/>
    <cellStyle name="Normal 25 4 10 2" xfId="2550" xr:uid="{972E554A-AB51-4F72-82FD-010E990D29FB}"/>
    <cellStyle name="Normal 25 4 11" xfId="2551" xr:uid="{42E3F69B-8A44-49F4-988A-2905F90D9456}"/>
    <cellStyle name="Normal 25 4 11 2" xfId="2552" xr:uid="{C6A7A25D-6715-4F0C-8C6C-AF251C586CDC}"/>
    <cellStyle name="Normal 25 4 12" xfId="2553" xr:uid="{6042D805-B92E-4E98-A7BC-E4EE109A0ACF}"/>
    <cellStyle name="Normal 25 4 12 2" xfId="2554" xr:uid="{9D225A50-7D3D-41BA-8AF1-D5F5AA7902F5}"/>
    <cellStyle name="Normal 25 4 13" xfId="2555" xr:uid="{53127916-53CF-4E2A-BE5A-3E9930A123C4}"/>
    <cellStyle name="Normal 25 4 13 2" xfId="2556" xr:uid="{1C0922DE-ABF5-459C-B45A-34FACD97EF47}"/>
    <cellStyle name="Normal 25 4 14" xfId="2557" xr:uid="{548404D3-27FB-4192-A588-20BA0134CCA6}"/>
    <cellStyle name="Normal 25 4 14 2" xfId="2558" xr:uid="{9475CF3E-652E-4762-9D79-B2147DF3BFBE}"/>
    <cellStyle name="Normal 25 4 15" xfId="2559" xr:uid="{670455D8-8D39-4290-9B4B-809976A5BAC6}"/>
    <cellStyle name="Normal 25 4 15 2" xfId="2560" xr:uid="{D3D3FF46-BAC3-49E8-9A8F-91A99B0254B5}"/>
    <cellStyle name="Normal 25 4 16" xfId="2561" xr:uid="{B2EFB93C-46A0-4C0B-BBCC-F401CD829A42}"/>
    <cellStyle name="Normal 25 4 16 2" xfId="2562" xr:uid="{14F8491A-5A53-4B8D-BDCF-365AF3B444F5}"/>
    <cellStyle name="Normal 25 4 17" xfId="2563" xr:uid="{69814A36-949D-4E38-8B5D-B3D18B7FBF58}"/>
    <cellStyle name="Normal 25 4 17 2" xfId="2564" xr:uid="{F7C23E51-E9B6-4052-8554-2BE17D21FD56}"/>
    <cellStyle name="Normal 25 4 18" xfId="2565" xr:uid="{95D7F114-DDF2-49E2-943C-41D2593BFC4D}"/>
    <cellStyle name="Normal 25 4 2" xfId="2566" xr:uid="{8F0AFFA1-5C4D-4C02-B66A-020C834CD3BB}"/>
    <cellStyle name="Normal 25 4 2 2" xfId="2567" xr:uid="{6C99919F-3360-4C0A-95F3-5B653887F32C}"/>
    <cellStyle name="Normal 25 4 3" xfId="2568" xr:uid="{5802DF71-7FDA-4F17-A683-9224E08E7B5C}"/>
    <cellStyle name="Normal 25 4 3 2" xfId="2569" xr:uid="{7089FA31-988C-45AB-98EE-7D492F4DFB43}"/>
    <cellStyle name="Normal 25 4 4" xfId="2570" xr:uid="{D88E7006-97B0-41B2-B686-F06A13770B05}"/>
    <cellStyle name="Normal 25 4 4 2" xfId="2571" xr:uid="{3F9B0983-6619-40A8-A912-E93D1BED58F2}"/>
    <cellStyle name="Normal 25 4 5" xfId="2572" xr:uid="{742133D3-2031-4CDF-9802-25B339C77B31}"/>
    <cellStyle name="Normal 25 4 5 2" xfId="2573" xr:uid="{75C54F8E-7EB3-4905-B418-F389EECED3B3}"/>
    <cellStyle name="Normal 25 4 6" xfId="2574" xr:uid="{7394868E-10E5-4ED2-8FC9-0B2E1DAF35C3}"/>
    <cellStyle name="Normal 25 4 6 2" xfId="2575" xr:uid="{3084F520-E78D-40B0-9D1A-DD7BBEC4B85E}"/>
    <cellStyle name="Normal 25 4 7" xfId="2576" xr:uid="{5E25CC2E-D704-4997-887D-CB472AAC38B3}"/>
    <cellStyle name="Normal 25 4 7 2" xfId="2577" xr:uid="{1AE38E4E-9B11-473B-B9C7-2151D4037164}"/>
    <cellStyle name="Normal 25 4 8" xfId="2578" xr:uid="{6279E0F2-85D9-4CD2-8D42-652E12592E83}"/>
    <cellStyle name="Normal 25 4 8 2" xfId="2579" xr:uid="{8636D651-459C-4CA8-8AC2-3A831711B19E}"/>
    <cellStyle name="Normal 25 4 9" xfId="2580" xr:uid="{D4E486A5-9A0D-45CE-AD97-1DABC59B9BE6}"/>
    <cellStyle name="Normal 25 4 9 2" xfId="2581" xr:uid="{836FA849-D806-4D1F-A8D7-BD5C8FF1C18F}"/>
    <cellStyle name="Normal 25 40" xfId="2582" xr:uid="{B7B18468-0BB8-42FF-950B-A1E8A39FB019}"/>
    <cellStyle name="Normal 25 5" xfId="2583" xr:uid="{69F77DE7-623A-480B-B2AA-4233BC1543C0}"/>
    <cellStyle name="Normal 25 5 2" xfId="2584" xr:uid="{E1A11B00-2D36-44CA-A787-9CE847714D16}"/>
    <cellStyle name="Normal 25 6" xfId="2585" xr:uid="{BFCF48F4-D3D9-4981-B385-79387FF9392D}"/>
    <cellStyle name="Normal 25 6 2" xfId="2586" xr:uid="{6019AE2D-7C8E-470F-8906-5BFAB07AD3CF}"/>
    <cellStyle name="Normal 25 7" xfId="2587" xr:uid="{44EC0B9C-786C-4869-B465-4877E4993242}"/>
    <cellStyle name="Normal 25 7 2" xfId="2588" xr:uid="{120536D8-9159-4181-94BC-933031F8C656}"/>
    <cellStyle name="Normal 25 8" xfId="2589" xr:uid="{1EBB2693-A863-4021-B533-E213CC4FBAB2}"/>
    <cellStyle name="Normal 25 8 2" xfId="2590" xr:uid="{068A3E74-DD79-4585-804C-FF4105D60D45}"/>
    <cellStyle name="Normal 25 9" xfId="2591" xr:uid="{179853D0-0F1A-4C22-87D7-1036062FEF1E}"/>
    <cellStyle name="Normal 25 9 2" xfId="2592" xr:uid="{E4045D67-716E-463E-AA42-2E7DB1FC2388}"/>
    <cellStyle name="Normal 26" xfId="2593" xr:uid="{0380B6E5-9E15-4F29-8F12-FBA3BC741031}"/>
    <cellStyle name="Normal 27" xfId="2594" xr:uid="{62B683A8-A781-4F85-9489-11288568C8F8}"/>
    <cellStyle name="Normal 28" xfId="2595" xr:uid="{C8AD291E-737B-4DF3-9FBB-24FAC064F681}"/>
    <cellStyle name="Normal 29" xfId="2596" xr:uid="{14C10052-8F2F-4A54-A6AA-3237C50C12A5}"/>
    <cellStyle name="Normal 3" xfId="2597" xr:uid="{08DA612F-3F2D-4336-8B86-0886FAD51547}"/>
    <cellStyle name="Normal 3 2" xfId="2598" xr:uid="{96686DA4-CFD7-418A-933D-7BCC37DDCA50}"/>
    <cellStyle name="Normal 3 2 10" xfId="2599" xr:uid="{370E7A8B-763F-4DF6-A2ED-4627150ED7A7}"/>
    <cellStyle name="Normal 3 2 10 2" xfId="2600" xr:uid="{B858CE1C-CAD0-45B5-BB0D-01BAB750FACD}"/>
    <cellStyle name="Normal 3 2 11" xfId="2601" xr:uid="{9E6E76D0-74CC-4A3A-B10A-F3CA34631B84}"/>
    <cellStyle name="Normal 3 2 11 2" xfId="2602" xr:uid="{CDBD1B7B-54EE-4BE4-B75A-A211B346FAE9}"/>
    <cellStyle name="Normal 3 2 12" xfId="2603" xr:uid="{E0B34F10-14B0-4A03-8ED9-EC19272DB441}"/>
    <cellStyle name="Normal 3 2 12 2" xfId="2604" xr:uid="{5E0AD682-194D-4267-B7CB-0163E0D4EA29}"/>
    <cellStyle name="Normal 3 2 13" xfId="2605" xr:uid="{BF4CB9A5-9F36-4C33-B95C-4281656D9426}"/>
    <cellStyle name="Normal 3 2 13 2" xfId="2606" xr:uid="{4903A794-5F5D-436F-92AE-D15B15A6F329}"/>
    <cellStyle name="Normal 3 2 14" xfId="2607" xr:uid="{13624162-1DDD-446D-9839-0DEDF18681F8}"/>
    <cellStyle name="Normal 3 2 14 2" xfId="2608" xr:uid="{EE24AF33-F48D-4DA1-98EC-302E3975634D}"/>
    <cellStyle name="Normal 3 2 15" xfId="2609" xr:uid="{30C3B1C2-D1B6-4F72-8FF9-0A588C634944}"/>
    <cellStyle name="Normal 3 2 15 2" xfId="2610" xr:uid="{EE45E451-69F4-4B5C-ADA4-D0288CB467CE}"/>
    <cellStyle name="Normal 3 2 16" xfId="2611" xr:uid="{AC17EE24-C36A-4FF5-BAD9-84B0B02CFF84}"/>
    <cellStyle name="Normal 3 2 16 2" xfId="2612" xr:uid="{CB0DFEB6-15F2-41D8-A5C6-DF82331FD66D}"/>
    <cellStyle name="Normal 3 2 17" xfId="2613" xr:uid="{F2D78005-4246-494F-92A4-110F42CAA42F}"/>
    <cellStyle name="Normal 3 2 17 2" xfId="2614" xr:uid="{9DF5CB01-A986-484A-861D-A1DF0FCACB83}"/>
    <cellStyle name="Normal 3 2 18" xfId="2615" xr:uid="{66B81ECD-C2D9-46BA-B130-C7BE004FF728}"/>
    <cellStyle name="Normal 3 2 19" xfId="2616" xr:uid="{40013E07-4D7C-4174-ABBD-96A8653DB878}"/>
    <cellStyle name="Normal 3 2 2" xfId="2617" xr:uid="{EFE1DC2F-C5C4-4C11-8878-31F06B3EEE65}"/>
    <cellStyle name="Normal 3 2 2 2" xfId="2618" xr:uid="{F2A85715-3893-405B-97F9-21CA2A3A2BF0}"/>
    <cellStyle name="Normal 3 2 2 2 2" xfId="2619" xr:uid="{3702C61A-488A-44B2-B90E-9A4C5B9C214C}"/>
    <cellStyle name="Normal 3 2 2 2 3" xfId="2620" xr:uid="{E02DEF0B-40EE-4013-A2BE-3952A0867567}"/>
    <cellStyle name="Normal 3 2 2 2 4" xfId="2621" xr:uid="{2AE68483-77DC-4647-8AF2-99128DEB802F}"/>
    <cellStyle name="Normal 3 2 2 3" xfId="2622" xr:uid="{52655D53-2596-435B-BCFC-D11C0E43BC8F}"/>
    <cellStyle name="Normal 3 2 2 4" xfId="2623" xr:uid="{5DAA7EA3-9DE0-4B83-9F83-8B0DA585BA1A}"/>
    <cellStyle name="Normal 3 2 20" xfId="2624" xr:uid="{5028C99C-E361-4F81-885F-E6463ADDC7DD}"/>
    <cellStyle name="Normal 3 2 3" xfId="2625" xr:uid="{D0B6450C-E3D9-4451-96F1-F5170BA3799A}"/>
    <cellStyle name="Normal 3 2 3 2" xfId="2626" xr:uid="{4598577F-8E12-476E-9C63-6134E940071E}"/>
    <cellStyle name="Normal 3 2 4" xfId="2627" xr:uid="{5A2041A1-1969-4C4B-9DFA-C8F46B41C778}"/>
    <cellStyle name="Normal 3 2 4 2" xfId="2628" xr:uid="{825147C3-71A3-4A15-AE25-86EED350874C}"/>
    <cellStyle name="Normal 3 2 5" xfId="2629" xr:uid="{6FA6EAA7-14A2-4691-89DA-8F877EBE0C3E}"/>
    <cellStyle name="Normal 3 2 5 2" xfId="2630" xr:uid="{B665C5EF-53D2-420D-9984-5BAD29076E1A}"/>
    <cellStyle name="Normal 3 2 6" xfId="2631" xr:uid="{F2CD8F64-A051-4849-80C9-5D616F6E8DAE}"/>
    <cellStyle name="Normal 3 2 6 2" xfId="2632" xr:uid="{EC3CA183-EF28-428B-A7EE-9A166CEE91D0}"/>
    <cellStyle name="Normal 3 2 7" xfId="2633" xr:uid="{34136189-1AFB-4CE1-AAB9-8C5D7413227A}"/>
    <cellStyle name="Normal 3 2 7 2" xfId="2634" xr:uid="{0798B65E-6193-419F-A594-9CE3C1E5F44C}"/>
    <cellStyle name="Normal 3 2 8" xfId="2635" xr:uid="{5F690285-A9ED-43AA-82B8-76B3387974A9}"/>
    <cellStyle name="Normal 3 2 8 2" xfId="2636" xr:uid="{9FB2B487-2FE7-45C1-9B35-7CFA64A10C38}"/>
    <cellStyle name="Normal 3 2 9" xfId="2637" xr:uid="{DE50C339-BB6C-4E0C-8836-0D430456907A}"/>
    <cellStyle name="Normal 3 2 9 2" xfId="2638" xr:uid="{5163946F-725A-497A-87D7-7F8E9A79DFB5}"/>
    <cellStyle name="Normal 3 3" xfId="2639" xr:uid="{5CCEAD81-768C-428F-A99B-71BB6E0BDEB5}"/>
    <cellStyle name="Normal 3 4" xfId="2640" xr:uid="{4CC3DC08-4E04-41F1-9E0C-3A8EB5B9753C}"/>
    <cellStyle name="Normal 3 5" xfId="2641" xr:uid="{D35634CE-ABED-4A3C-9CD7-ADF0A34F465E}"/>
    <cellStyle name="Normal 3 6" xfId="2642" xr:uid="{F058D255-60E8-4AB8-A7BC-0359778F0B2C}"/>
    <cellStyle name="Normal 3 7" xfId="2643" xr:uid="{4C8DFFC9-6099-43F6-983A-E1F5BAC0DE66}"/>
    <cellStyle name="Normal 3 8" xfId="2644" xr:uid="{6C35A9F3-5275-4EFD-B82D-618E67929F22}"/>
    <cellStyle name="Normal 3 9" xfId="2645" xr:uid="{E7039B72-0366-4760-8998-5AEA02E87AA1}"/>
    <cellStyle name="Normal 3_PRN-Daudzumi" xfId="2646" xr:uid="{A02AFEE8-CB37-41EF-BC62-5995C7C7A7EA}"/>
    <cellStyle name="Normal 30" xfId="2647" xr:uid="{333F9E9C-71F0-49B5-8908-E85B20F5DD68}"/>
    <cellStyle name="Normal 31" xfId="2648" xr:uid="{0BE3E8BD-32FB-4687-A94F-1042485D1FC1}"/>
    <cellStyle name="Normal 32" xfId="2649" xr:uid="{342C1BCD-163A-4484-B013-4562DDDECBC7}"/>
    <cellStyle name="Normal 33" xfId="2650" xr:uid="{F5DEFDE9-6DD9-4AD3-AD32-4E6FEFE62AC0}"/>
    <cellStyle name="Normal 34" xfId="2651" xr:uid="{447E8567-31B2-4A3C-982F-121D9A03CFA4}"/>
    <cellStyle name="Normal 35" xfId="2652" xr:uid="{390CF506-4F1F-4894-9BEF-0C53D6235710}"/>
    <cellStyle name="Normal 36" xfId="2653" xr:uid="{687CB3A0-D1EE-42C9-BB70-43CE18824725}"/>
    <cellStyle name="Normal 37" xfId="2654" xr:uid="{5B6B5D56-5802-48E2-A093-8B0D11F3BFF9}"/>
    <cellStyle name="Normal 38" xfId="2655" xr:uid="{0B7110FD-6821-41A6-9E0B-A15B436B5527}"/>
    <cellStyle name="Normal 39" xfId="2656" xr:uid="{79FBFDF5-735F-4665-AFB8-597D5BD5C973}"/>
    <cellStyle name="Normal 4" xfId="2657" xr:uid="{44C0D07A-8961-440F-AE6B-7E766A2821E5}"/>
    <cellStyle name="Normal 4 2" xfId="2658" xr:uid="{6A8819EB-E295-4860-BCD6-CD88909D41D4}"/>
    <cellStyle name="Normal 4 2 2" xfId="2659" xr:uid="{981E6DA2-322C-44DE-B597-6CE470118E76}"/>
    <cellStyle name="Normal 4 2 3" xfId="2660" xr:uid="{986FE66F-2683-4F9D-867A-545A3F805119}"/>
    <cellStyle name="Normal 4 2 4" xfId="2661" xr:uid="{59265B65-3FF8-4529-A7DF-A69F8072395A}"/>
    <cellStyle name="Normal 4 2 5" xfId="2662" xr:uid="{18A5940F-EED7-4F05-89B5-E3289F94FFDE}"/>
    <cellStyle name="Normal 4 24" xfId="3187" xr:uid="{FDE42F13-2938-4F88-95E9-A254E2101A74}"/>
    <cellStyle name="Normal 4 3" xfId="2663" xr:uid="{B56D392C-944C-4A53-B132-37A4DC3A1907}"/>
    <cellStyle name="Normal 4 4" xfId="2664" xr:uid="{41F25E3A-B5F5-45D8-9305-46DB87F23957}"/>
    <cellStyle name="Normal 4 5" xfId="2665" xr:uid="{6038FAD3-B1D4-404F-B343-5827E0B67299}"/>
    <cellStyle name="Normal 4 6" xfId="2666" xr:uid="{7431F460-1FF9-416C-9C11-6A2CA14C1835}"/>
    <cellStyle name="Normal 4 7" xfId="2667" xr:uid="{15275C1E-01EA-494B-993C-E6662068E505}"/>
    <cellStyle name="Normal 4 8" xfId="2668" xr:uid="{76BCA012-869F-42F1-BC0A-C6788C3B12BB}"/>
    <cellStyle name="Normal 40" xfId="2669" xr:uid="{9EE04BBB-2504-43BE-849C-2DFB31A73324}"/>
    <cellStyle name="Normal 41" xfId="2670" xr:uid="{D2DD586D-CB88-4F81-866E-1EDA6D41F577}"/>
    <cellStyle name="Normal 42" xfId="2671" xr:uid="{7CA0262D-EE67-4CFE-8384-4CDE0B06622B}"/>
    <cellStyle name="Normal 43" xfId="2672" xr:uid="{D4B30E64-3FCE-4739-BB83-EE5DFE5E1CAF}"/>
    <cellStyle name="Normal 44" xfId="2673" xr:uid="{5E33E0C9-1CAF-4479-9621-CC865DB6FAAF}"/>
    <cellStyle name="Normal 45" xfId="2674" xr:uid="{4B1E43CB-CA3F-4E23-8C8A-3C4B9A464151}"/>
    <cellStyle name="Normal 46" xfId="2675" xr:uid="{2773F166-7101-4DBE-B38B-86D9C6316EFC}"/>
    <cellStyle name="Normal 47" xfId="2676" xr:uid="{D6A788AA-4551-489D-825A-30452F4B71F3}"/>
    <cellStyle name="Normal 47 2" xfId="2677" xr:uid="{F342005B-0C07-4EFF-92D6-408B52055972}"/>
    <cellStyle name="Normal 47 3" xfId="2678" xr:uid="{B5A41ADB-7F83-465A-867D-BED633244770}"/>
    <cellStyle name="Normal 48" xfId="2679" xr:uid="{1FCD5970-DAC7-498E-871F-789A659C2DFA}"/>
    <cellStyle name="Normal 48 2" xfId="2680" xr:uid="{0EFEFD58-96EB-4250-B93B-F9743F4E1681}"/>
    <cellStyle name="Normal 48 3" xfId="2681" xr:uid="{7C9547C0-876E-4ABB-B26F-12C4E917CB7F}"/>
    <cellStyle name="Normal 49" xfId="2682" xr:uid="{0C03AAB4-03AB-42A9-8345-79F7A8BC433D}"/>
    <cellStyle name="Normal 49 2" xfId="2683" xr:uid="{1ED02E5E-7ACF-465D-B251-4891C536FA9B}"/>
    <cellStyle name="Normal 5" xfId="2684" xr:uid="{0BD236A8-9065-4FEF-B0DB-58580C93F336}"/>
    <cellStyle name="Normal 5 2" xfId="2685" xr:uid="{FCC701F8-A3AC-4146-8BAE-2714BEF3B165}"/>
    <cellStyle name="Normal 5 3" xfId="2686" xr:uid="{641E668B-DEC7-44F8-A346-E7D997AD00C5}"/>
    <cellStyle name="Normal 5 4" xfId="2687" xr:uid="{4C148576-82BE-45E1-97D8-99ABEB3EA8AD}"/>
    <cellStyle name="Normal 5 5" xfId="2688" xr:uid="{B5A7D26B-71CA-4A83-9721-5B5C5ED7FF53}"/>
    <cellStyle name="Normal 5 5 2" xfId="2689" xr:uid="{DA4744EF-AADD-4216-8683-19D395C45195}"/>
    <cellStyle name="Normal 5 6" xfId="2690" xr:uid="{E9C08729-548E-4874-BE9A-D393C24A1A0A}"/>
    <cellStyle name="Normal 50" xfId="2691" xr:uid="{A81DA1F0-B930-4844-A4E2-67980170F5F4}"/>
    <cellStyle name="Normal 50 2" xfId="2692" xr:uid="{4C80A74B-6872-4EEF-B8C2-B9508F5CBC0D}"/>
    <cellStyle name="Normal 51" xfId="2693" xr:uid="{C0CB423B-08CA-4B63-860C-605CB32C9CA9}"/>
    <cellStyle name="Normal 51 2" xfId="2694" xr:uid="{FEBC7B8D-A770-4FB2-93D9-79F16A2AC40A}"/>
    <cellStyle name="Normal 52" xfId="2695" xr:uid="{FD0A2FB9-F768-4B87-A73E-99002B12AC6B}"/>
    <cellStyle name="Normal 52 2" xfId="2696" xr:uid="{728EB498-6E6E-4896-8D2B-47016D46CC8E}"/>
    <cellStyle name="Normal 53" xfId="2697" xr:uid="{5014B48B-67C0-47D4-80C5-366496C8A4AA}"/>
    <cellStyle name="Normal 53 2" xfId="2698" xr:uid="{DE5DDEA3-D6C4-4030-AF3F-37B4F5A7208C}"/>
    <cellStyle name="Normal 54" xfId="2699" xr:uid="{1EC39925-BE37-46BF-8735-3703891462CB}"/>
    <cellStyle name="Normal 54 2" xfId="2700" xr:uid="{8925D9A8-2323-40E0-869D-AECDA6F8609A}"/>
    <cellStyle name="Normal 55" xfId="2701" xr:uid="{76F6233A-F021-476E-9C7B-03F72302D23C}"/>
    <cellStyle name="Normal 55 2" xfId="2702" xr:uid="{44D31DC8-3CC8-4FE6-B44C-0DD14FEB05FA}"/>
    <cellStyle name="Normal 56" xfId="2703" xr:uid="{E3C99CF9-F0A1-4523-A6AB-C13F5781BB4C}"/>
    <cellStyle name="Normal 56 2" xfId="2704" xr:uid="{23D8A650-330E-471B-848D-6C641E97FAD6}"/>
    <cellStyle name="Normal 57" xfId="2705" xr:uid="{DD2F935E-8B00-43CE-83A7-A8E7F52EF2F8}"/>
    <cellStyle name="Normal 57 2" xfId="2706" xr:uid="{D3041A2D-6133-42FF-8513-3D2C7149DC72}"/>
    <cellStyle name="Normal 58" xfId="2707" xr:uid="{2454EB91-575E-47B5-BA75-23B71EE268FD}"/>
    <cellStyle name="Normal 58 2" xfId="2708" xr:uid="{F045B96A-693B-4387-BAEC-7A058A97050E}"/>
    <cellStyle name="Normal 59" xfId="2709" xr:uid="{DF087D5F-5ADD-4C12-83C3-545E5D65B6AD}"/>
    <cellStyle name="Normal 59 2" xfId="2710" xr:uid="{4F09044E-2A47-4E28-B671-11618A99AC7F}"/>
    <cellStyle name="Normal 6" xfId="2711" xr:uid="{9014308A-166C-4FA9-BF10-43021F04121D}"/>
    <cellStyle name="Normal 6 2" xfId="2712" xr:uid="{6417930D-7F01-4379-83B8-88DBC2B032A6}"/>
    <cellStyle name="Normal 6 2 2" xfId="2713" xr:uid="{0C522739-3992-4A2E-A7B9-A646454E6D40}"/>
    <cellStyle name="Normal 6 2 3" xfId="2714" xr:uid="{820CB05E-731E-4195-85DB-E8EF089C62EA}"/>
    <cellStyle name="Normal 6 2 4" xfId="2715" xr:uid="{AF8DC706-3A11-45E3-BB21-7769DDB17475}"/>
    <cellStyle name="Normal 6 2 4 2" xfId="2716" xr:uid="{A769DA33-60CD-47BF-944F-E944A274C1E6}"/>
    <cellStyle name="Normal 6 2 5" xfId="2717" xr:uid="{E33428B4-45D8-488C-9CF5-B71E1092267B}"/>
    <cellStyle name="Normal 6 2 6" xfId="2718" xr:uid="{8F480264-2C3B-4976-B6A0-080740458953}"/>
    <cellStyle name="Normal 6 2 7" xfId="2719" xr:uid="{C72E73EB-CA8B-4A2E-9E97-D0867527C09E}"/>
    <cellStyle name="Normal 6 3" xfId="2720" xr:uid="{73A859AF-9D64-4C38-9037-7702AE6526F1}"/>
    <cellStyle name="Normal 6 3 2" xfId="2721" xr:uid="{B3B56690-EE40-4FE2-9832-70AEA65D6E14}"/>
    <cellStyle name="Normal 6 3 3" xfId="2722" xr:uid="{51397035-7D8D-4985-B31E-2018F8402431}"/>
    <cellStyle name="Normal 6 3 3 2" xfId="2723" xr:uid="{6C31AF69-9BE9-4109-8068-12F25106554D}"/>
    <cellStyle name="Normal 6 4" xfId="2724" xr:uid="{04DCA79D-7B3A-48A8-87BF-BC41D9A4A890}"/>
    <cellStyle name="Normal 6 5" xfId="2725" xr:uid="{5F536908-ED5B-4445-8C16-EA902ECAB092}"/>
    <cellStyle name="Normal 6 5 2" xfId="2726" xr:uid="{44DC795D-B5BE-4F77-B066-A5284FA94838}"/>
    <cellStyle name="Normal 6 6" xfId="2727" xr:uid="{006600BB-BD7A-4F5F-956C-EEEAF2313F9C}"/>
    <cellStyle name="Normal 6 6 2" xfId="2728" xr:uid="{7BD48F15-6D70-4AA6-82D4-0F17B2812AD7}"/>
    <cellStyle name="Normal 6 7" xfId="2729" xr:uid="{75172808-4FA4-4A8F-B38F-24EB7B9DC295}"/>
    <cellStyle name="Normal 6 8" xfId="2730" xr:uid="{4CA783D3-F3CD-4D3E-A578-025ED2B92518}"/>
    <cellStyle name="Normal 60" xfId="2731" xr:uid="{84AD7A63-6EF3-4CE1-9346-4E732FCCA491}"/>
    <cellStyle name="Normal 60 2" xfId="2732" xr:uid="{209CAB59-C61D-4A9A-A974-FBE5622EF966}"/>
    <cellStyle name="Normal 61" xfId="2733" xr:uid="{EF1917FA-C7D7-4FFA-9D96-E8129E585D65}"/>
    <cellStyle name="Normal 61 2" xfId="2734" xr:uid="{0B9F4CB0-3B97-46CD-B8EA-4B55CB867D89}"/>
    <cellStyle name="Normal 62" xfId="2735" xr:uid="{97982834-A014-4909-8E20-A9B3995C22D3}"/>
    <cellStyle name="Normal 62 2" xfId="2736" xr:uid="{9EEFADA1-BD73-4B95-A408-A42608D35FCC}"/>
    <cellStyle name="Normal 63" xfId="2737" xr:uid="{E1B0F060-75B8-4AB2-8A53-497505225663}"/>
    <cellStyle name="Normal 63 2" xfId="2738" xr:uid="{8CF1503B-227B-4682-83AA-8E5FC4901E4A}"/>
    <cellStyle name="Normal 64" xfId="2739" xr:uid="{C644943A-2641-4EE1-B69A-3FC84FEB8334}"/>
    <cellStyle name="Normal 64 2" xfId="2740" xr:uid="{5CFC1021-1248-4393-A42D-16C8E184BFB4}"/>
    <cellStyle name="Normal 65" xfId="2741" xr:uid="{CA8596E7-C8C5-4810-BC27-5D9BEA4AF05B}"/>
    <cellStyle name="Normal 65 2" xfId="2742" xr:uid="{75C3A4D2-8B2B-4DE6-BD5F-D97FA4B3BECF}"/>
    <cellStyle name="Normal 66" xfId="2743" xr:uid="{A648F6E7-7601-46E5-A9FA-2A5F53462F89}"/>
    <cellStyle name="Normal 66 2" xfId="2744" xr:uid="{62859BC7-693B-4F32-BEBF-411C1B8BC980}"/>
    <cellStyle name="Normal 67" xfId="2745" xr:uid="{C0B6A994-05BF-4821-800E-3C59A748B5D5}"/>
    <cellStyle name="Normal 67 2" xfId="2746" xr:uid="{14CC74C4-874D-45A8-8C25-6D22742A05B6}"/>
    <cellStyle name="Normal 68" xfId="2747" xr:uid="{13EE6C14-0108-44FF-8DE7-CD8153A4856C}"/>
    <cellStyle name="Normal 68 2" xfId="2748" xr:uid="{314F276D-CA40-48CC-B188-FB51DF8F62A7}"/>
    <cellStyle name="Normal 68 3" xfId="2749" xr:uid="{525A9AB6-395C-4971-A952-4657D63A00FF}"/>
    <cellStyle name="Normal 68 4" xfId="2750" xr:uid="{D0D8C44D-A894-4314-8548-4D89ABD4FDB6}"/>
    <cellStyle name="Normal 68 5" xfId="2751" xr:uid="{542E8B8E-293B-48F7-86C0-D4630A718E77}"/>
    <cellStyle name="Normal 68 6" xfId="2752" xr:uid="{4100C287-E52F-4E45-B97D-E52D013B9AE3}"/>
    <cellStyle name="Normal 68 7" xfId="2753" xr:uid="{22F61E39-3904-40AA-B6EB-81EFF912F70E}"/>
    <cellStyle name="Normal 68 8" xfId="2754" xr:uid="{7A876FEE-2BB8-4752-BFF1-2DE861E935D0}"/>
    <cellStyle name="Normal 68 9" xfId="2755" xr:uid="{FFF5B8FE-90E2-4BDA-84CC-6A7B3CA66658}"/>
    <cellStyle name="Normal 69" xfId="2756" xr:uid="{EB19AF40-579E-437A-876D-9BEAD3677000}"/>
    <cellStyle name="Normal 7" xfId="2757" xr:uid="{0AEF0E16-58DB-441B-8AF1-EC49DC5912D7}"/>
    <cellStyle name="Normal 7 2" xfId="2758" xr:uid="{19D274D5-3A5F-4337-9ACC-452F66AB922B}"/>
    <cellStyle name="Normal 7 2 2" xfId="2759" xr:uid="{501F3BDF-21F4-4192-8A45-89DD29D04961}"/>
    <cellStyle name="Normal 7 2 3" xfId="2760" xr:uid="{3440699B-815C-43D6-92A3-9F5C3AEC112C}"/>
    <cellStyle name="Normal 7 2 4" xfId="2761" xr:uid="{DBB09C8D-974F-4B07-9874-B1DFBCAE44CD}"/>
    <cellStyle name="Normal 7 2 5" xfId="2762" xr:uid="{F2CAC8E9-0D76-4244-898E-FB6DB3DFF6A4}"/>
    <cellStyle name="Normal 7 3" xfId="2763" xr:uid="{013EAD1A-5A77-4742-B759-976AB997506F}"/>
    <cellStyle name="Normal 7 3 2" xfId="2764" xr:uid="{2FEE102E-F330-4B96-9DF3-304468743B7A}"/>
    <cellStyle name="Normal 7 3 2 2" xfId="2765" xr:uid="{C5B9BD96-DC34-4554-AE5B-411365AC88C7}"/>
    <cellStyle name="Normal 7 3 3" xfId="2766" xr:uid="{06720C01-E434-4E16-82C9-24F375D911A5}"/>
    <cellStyle name="Normal 7 3 4" xfId="2767" xr:uid="{87A053FC-7714-4A2E-ACFD-803B2C0A9647}"/>
    <cellStyle name="Normal 7 3 5" xfId="2768" xr:uid="{677764D1-ACA8-4FAE-BDFE-682EA055A499}"/>
    <cellStyle name="Normal 7 4" xfId="2769" xr:uid="{57551009-3823-4A82-ADDF-4D92B95C28EC}"/>
    <cellStyle name="Normal 7 5" xfId="2770" xr:uid="{B5861439-7EB5-4033-9073-F6C9B92072D1}"/>
    <cellStyle name="Normal 7 6" xfId="2771" xr:uid="{5587C8E7-637A-402F-B25C-F858656B9B97}"/>
    <cellStyle name="Normal 70" xfId="2772" xr:uid="{9919DD66-EA20-44EC-B5BB-C12761E58891}"/>
    <cellStyle name="Normal 70 2" xfId="2773" xr:uid="{17ABF293-DD40-4DCC-924F-4D738DBF2F33}"/>
    <cellStyle name="Normal 70 3" xfId="2774" xr:uid="{D66F5BA1-2A2A-4701-9BE0-F29E2A9A4FE7}"/>
    <cellStyle name="Normal 70 4" xfId="2775" xr:uid="{94DB5CFD-C4E9-460E-BB9C-2D4867C9FD6F}"/>
    <cellStyle name="Normal 70 5" xfId="2776" xr:uid="{7250012C-8768-4F3F-9CA5-758E251C9969}"/>
    <cellStyle name="Normal 70 6" xfId="2777" xr:uid="{9A4A06C8-C86B-4A7D-A347-0E36E13CFBAA}"/>
    <cellStyle name="Normal 70 7" xfId="2778" xr:uid="{E688FDF8-003C-4273-8238-A25D3A1A891C}"/>
    <cellStyle name="Normal 70 8" xfId="2779" xr:uid="{ADBFFDB5-75F6-4CB7-85F0-D20DDD404FE2}"/>
    <cellStyle name="Normal 70 9" xfId="2780" xr:uid="{B87971C9-3254-4304-8C60-39A791A95E52}"/>
    <cellStyle name="Normal 71" xfId="2781" xr:uid="{D9073F9B-0A3E-4DA6-866C-79B94555AF36}"/>
    <cellStyle name="Normal 72" xfId="2782" xr:uid="{6F0E4257-ED10-4C0F-8C2D-16F7417C5423}"/>
    <cellStyle name="Normal 72 2" xfId="2783" xr:uid="{46A3B2CE-D48E-4892-A6E2-36983F2A9773}"/>
    <cellStyle name="Normal 72 3" xfId="2784" xr:uid="{150E6978-5EE3-40C9-B249-1F2B35BCEC66}"/>
    <cellStyle name="Normal 72 4" xfId="2785" xr:uid="{EEDD0E2A-40CE-4F03-828A-349A30F623E2}"/>
    <cellStyle name="Normal 72 5" xfId="2786" xr:uid="{DE42CB5F-8EA1-44C3-A76F-25588D275D72}"/>
    <cellStyle name="Normal 72 6" xfId="2787" xr:uid="{9191F383-E910-4E90-B49E-082E60EC97FB}"/>
    <cellStyle name="Normal 72 7" xfId="2788" xr:uid="{0DE9FB84-7C1E-478F-92C2-8C58DBA51C44}"/>
    <cellStyle name="Normal 72 8" xfId="2789" xr:uid="{05B1EEC0-E284-47C0-89CD-2E3487C5DBAB}"/>
    <cellStyle name="Normal 72 9" xfId="2790" xr:uid="{84C9A8C3-B90F-4501-B74F-198036C47544}"/>
    <cellStyle name="Normal 73" xfId="2791" xr:uid="{07144A56-4EFD-4764-9C38-032079A9770E}"/>
    <cellStyle name="Normal 74" xfId="2792" xr:uid="{F547B3E6-10DA-4BD7-B424-9853C297BCE0}"/>
    <cellStyle name="Normal 74 2" xfId="2793" xr:uid="{910054E0-5869-41F4-9A94-D1123F64BD24}"/>
    <cellStyle name="Normal 74 3" xfId="2794" xr:uid="{BFB6C9D1-B4BD-4AC6-858E-E500BB09CEAA}"/>
    <cellStyle name="Normal 74 4" xfId="2795" xr:uid="{EC020D29-59B3-454A-9C1A-A01EF6AE8967}"/>
    <cellStyle name="Normal 74 5" xfId="2796" xr:uid="{1DBA6493-8A25-45A9-9DEE-14EBDCF40CE6}"/>
    <cellStyle name="Normal 74 6" xfId="2797" xr:uid="{7386BF28-6E5C-4FA0-9D08-53AD5DAEC878}"/>
    <cellStyle name="Normal 74 7" xfId="2798" xr:uid="{1290A3F8-2A06-41A2-A2F9-2BB097E7DA7E}"/>
    <cellStyle name="Normal 74 8" xfId="2799" xr:uid="{031A6B6D-D34F-440B-86DB-DC4A8CB6E30E}"/>
    <cellStyle name="Normal 74 9" xfId="2800" xr:uid="{020DB259-6FEA-4840-B2AF-9DA9F4C1D60F}"/>
    <cellStyle name="Normal 75" xfId="2801" xr:uid="{7260D96B-D252-4923-8E11-401BA4931E17}"/>
    <cellStyle name="Normal 76" xfId="2802" xr:uid="{4B9207AA-B318-4030-933C-0A64121031A4}"/>
    <cellStyle name="Normal 76 2" xfId="2803" xr:uid="{D1B2CEF7-8AA8-4102-AA07-AF4847249F7F}"/>
    <cellStyle name="Normal 76 3" xfId="2804" xr:uid="{47C47B62-3B26-41C8-9A7B-387FB623CB4A}"/>
    <cellStyle name="Normal 76 4" xfId="2805" xr:uid="{F7AAF0CA-1901-4381-B283-3C8CF3D06909}"/>
    <cellStyle name="Normal 76 5" xfId="2806" xr:uid="{481873FE-6583-4486-AF1E-3AB24A2A3F2F}"/>
    <cellStyle name="Normal 76 6" xfId="2807" xr:uid="{89A8D2F5-ED6E-46DE-AFD1-6A9A4245DE4E}"/>
    <cellStyle name="Normal 76 7" xfId="2808" xr:uid="{25ADBF69-E9BB-40A7-BBE0-2F4CFABC11B5}"/>
    <cellStyle name="Normal 76 8" xfId="2809" xr:uid="{0762D543-FE9F-4DC3-8451-F4FB11D76584}"/>
    <cellStyle name="Normal 76 9" xfId="2810" xr:uid="{633E131B-67CC-4F26-8BE9-1BA056E9C9D2}"/>
    <cellStyle name="Normal 77" xfId="2811" xr:uid="{68E8FA74-5C77-45DE-B6F7-00CC4B9182F6}"/>
    <cellStyle name="Normal 77 2" xfId="2812" xr:uid="{876D238F-13D6-4269-880A-89DEDFD12D44}"/>
    <cellStyle name="Normal 78" xfId="2813" xr:uid="{8145DD70-A051-49A8-9275-8FA5058CAE3D}"/>
    <cellStyle name="Normal 78 2" xfId="2814" xr:uid="{751BA378-4C85-4726-96A6-63EC15FCC49D}"/>
    <cellStyle name="Normal 78 3" xfId="2815" xr:uid="{7A4AA5A7-01A8-4715-9186-06E69CA371C5}"/>
    <cellStyle name="Normal 78 4" xfId="2816" xr:uid="{11B677B3-6710-4143-B555-3B5C4A18CD86}"/>
    <cellStyle name="Normal 78 5" xfId="2817" xr:uid="{2B8074CA-07CC-446A-B81A-331AD043279D}"/>
    <cellStyle name="Normal 78 6" xfId="2818" xr:uid="{49D6AD42-B8E3-450E-B1AF-E0D440E7F955}"/>
    <cellStyle name="Normal 78 7" xfId="2819" xr:uid="{EB425A59-CD02-44B4-843F-9BC369C889BA}"/>
    <cellStyle name="Normal 78 8" xfId="2820" xr:uid="{C829C70C-FFBA-443F-9CB8-268C918DA4A5}"/>
    <cellStyle name="Normal 78 9" xfId="2821" xr:uid="{DFCBBDC1-5DB2-42E3-819C-5B7F365C2435}"/>
    <cellStyle name="Normal 79" xfId="2822" xr:uid="{D01330F0-EA5F-48BE-B555-3ABAF8BB4C71}"/>
    <cellStyle name="Normal 79 10" xfId="2823" xr:uid="{4CAB02AF-16D1-4A49-A2D5-03443D932D54}"/>
    <cellStyle name="Normal 79 2" xfId="2824" xr:uid="{66FD3A63-D0DB-4CB7-8865-CFE0361D7323}"/>
    <cellStyle name="Normal 79 3" xfId="2825" xr:uid="{BB9B0B96-CC91-41A0-92EA-45EB775EDABD}"/>
    <cellStyle name="Normal 79 4" xfId="2826" xr:uid="{233DEBAF-D5E0-416D-B840-DFC04351A964}"/>
    <cellStyle name="Normal 79 5" xfId="2827" xr:uid="{A7A69578-641B-4500-9682-24B08BDEDA2C}"/>
    <cellStyle name="Normal 79 6" xfId="2828" xr:uid="{0DEB072B-8414-4A8F-A95D-431D987FEC30}"/>
    <cellStyle name="Normal 79 7" xfId="2829" xr:uid="{FDF0FA6F-5276-4444-AFDA-7F70F23D8596}"/>
    <cellStyle name="Normal 79 8" xfId="2830" xr:uid="{14728A8D-E980-4AEA-A836-D927E2E0280F}"/>
    <cellStyle name="Normal 79 9" xfId="2831" xr:uid="{0DE44657-EDD9-4FB4-9144-8C863840EB83}"/>
    <cellStyle name="Normal 8" xfId="4" xr:uid="{00000000-0005-0000-0000-000003000000}"/>
    <cellStyle name="Normal 8 2" xfId="2833" xr:uid="{2CF41DEB-191E-4EDD-9D45-A050E105020F}"/>
    <cellStyle name="Normal 8 2 2" xfId="2834" xr:uid="{796F0270-855C-4124-AFF0-41A75E5C7BD8}"/>
    <cellStyle name="Normal 8 3" xfId="2835" xr:uid="{0D42BE80-80AA-4C2A-9AEC-9D739F824703}"/>
    <cellStyle name="Normal 8 4" xfId="2836" xr:uid="{B41F22A9-AC19-4EE9-BB6B-91B17E3AF2E5}"/>
    <cellStyle name="Normal 8 5" xfId="2837" xr:uid="{327B61E7-87EE-42DA-8B1F-1FB750D8AFE2}"/>
    <cellStyle name="Normal 8 6" xfId="2832" xr:uid="{14D6DB51-DB35-45CF-88A7-C1E34854DF65}"/>
    <cellStyle name="Normal 80" xfId="2838" xr:uid="{D4693F50-5AC8-4BAB-A944-17AAB8B7FF47}"/>
    <cellStyle name="Normal 81" xfId="2839" xr:uid="{E212084C-9802-46DB-9C29-D1991CAFF091}"/>
    <cellStyle name="Normal 82" xfId="2840" xr:uid="{452C52BC-6E55-4807-835D-A4CA6A576908}"/>
    <cellStyle name="Normal 83" xfId="2841" xr:uid="{765022A3-1696-4A26-A2E6-9DBAA4E57FC2}"/>
    <cellStyle name="Normal 84" xfId="2842" xr:uid="{3DF69C40-6D50-40D2-BD59-445C171F807A}"/>
    <cellStyle name="Normal 85" xfId="2843" xr:uid="{7CC19196-08DF-46D5-B099-C4598A32A5DB}"/>
    <cellStyle name="Normal 86" xfId="2844" xr:uid="{FE7022C4-D2A0-4338-B213-674220AB7152}"/>
    <cellStyle name="Normal 87" xfId="2845" xr:uid="{F0400477-9E56-46BD-A964-7012BC5E0DAC}"/>
    <cellStyle name="Normal 88" xfId="2846" xr:uid="{03D8D4B1-6477-4EBD-ACD6-48D20D03672E}"/>
    <cellStyle name="Normal 89" xfId="2847" xr:uid="{B277D846-69B0-4E6B-9F37-E251F13A15DA}"/>
    <cellStyle name="Normal 9" xfId="2848" xr:uid="{274E7085-DDE5-4D94-B365-5B5DBC1E825F}"/>
    <cellStyle name="Normal 9 2" xfId="2849" xr:uid="{E95701BA-9949-4E93-8F85-FF4BE7816D84}"/>
    <cellStyle name="Normal 9 2 2" xfId="2850" xr:uid="{EA3095ED-AAA0-45BF-A9B7-91C6A5A4EFC6}"/>
    <cellStyle name="Normal 9 3" xfId="2851" xr:uid="{9DC15A80-8B24-4CF4-9D31-2912E110E09A}"/>
    <cellStyle name="Normal 9 4" xfId="2852" xr:uid="{42E9D922-B1C0-4F67-B01A-AFB712202F5D}"/>
    <cellStyle name="Normal 9 5" xfId="2853" xr:uid="{76464B1F-0734-4832-AC1E-B8FEFCF94BE2}"/>
    <cellStyle name="Normal 9 6" xfId="2854" xr:uid="{C43987CA-1A16-40C9-BC4D-891C899C6356}"/>
    <cellStyle name="Normal 90" xfId="2855" xr:uid="{5FC13292-AC7B-42F4-B46F-B432841F741E}"/>
    <cellStyle name="Normal 91" xfId="2856" xr:uid="{0BE893F0-1755-4F3A-91B9-DA8DE14C2D23}"/>
    <cellStyle name="Normal 92" xfId="2857" xr:uid="{8BEE3E25-46A1-4FB1-9ED9-50CD053BDEE5}"/>
    <cellStyle name="Normal 93" xfId="2858" xr:uid="{2BC12F68-B7AD-46D1-A566-6097369B51C4}"/>
    <cellStyle name="Normal 94" xfId="2859" xr:uid="{5AAB8112-627A-4C8D-92C7-466C250B260B}"/>
    <cellStyle name="Normal 95" xfId="2860" xr:uid="{A0A9B937-A552-4FD8-9AEA-C815985C9626}"/>
    <cellStyle name="Normal 96" xfId="2861" xr:uid="{E0DD4B04-417B-4AD6-AAE4-6612416ACFA4}"/>
    <cellStyle name="Normal 97" xfId="2862" xr:uid="{05B15B41-FF0F-4060-82EB-47B6A00359A2}"/>
    <cellStyle name="Normal 98" xfId="2863" xr:uid="{3C2E339A-E6CA-4FA1-B813-33C1374E6354}"/>
    <cellStyle name="Normal 99" xfId="2864" xr:uid="{BCE46F00-FACA-47DD-886C-E21D15495AB4}"/>
    <cellStyle name="Normal_kopsavilkuma apr" xfId="8" xr:uid="{3B0AE7D8-ED13-4E85-A62F-12F1141A5245}"/>
    <cellStyle name="Normal_koptame1" xfId="9" xr:uid="{2BD8AD4F-6601-4937-B5CB-BEAB56ED0E5F}"/>
    <cellStyle name="Normal_lokalas tames forma2" xfId="1" xr:uid="{00000000-0005-0000-0000-000004000000}"/>
    <cellStyle name="Nosaukums 2" xfId="2866" xr:uid="{865ED549-812B-4F3A-941E-04A65E5E9CB3}"/>
    <cellStyle name="Nosaukums 3" xfId="2867" xr:uid="{BEE30CAC-425A-4E54-80FE-40DE35065044}"/>
    <cellStyle name="Nosaukums 4" xfId="2868" xr:uid="{0E338FAB-A67E-4847-8B5E-5F17F212CDB6}"/>
    <cellStyle name="Nosaukums 5" xfId="2865" xr:uid="{C4A83E7D-BDA4-4BB5-AE6E-708AEBB0E33D}"/>
    <cellStyle name="Note 10" xfId="2869" xr:uid="{015ABE2C-8F4D-4156-9CEB-EC8BB5E99571}"/>
    <cellStyle name="Note 11" xfId="2870" xr:uid="{05B5905F-B01B-48CB-AD57-809D55A78252}"/>
    <cellStyle name="Note 12" xfId="2871" xr:uid="{5A928A1D-CA6B-4360-A17F-2CE0AD9EBF52}"/>
    <cellStyle name="Note 13" xfId="2872" xr:uid="{6F4EC84F-0592-4DDC-9F62-ED16C4D999B9}"/>
    <cellStyle name="Note 14" xfId="2873" xr:uid="{CB4E8EEE-7B16-494D-80BE-407C8DF77C4E}"/>
    <cellStyle name="Note 15" xfId="2874" xr:uid="{34E4B728-A207-4DAE-81D8-6E5FA7F6119F}"/>
    <cellStyle name="Note 16" xfId="2875" xr:uid="{AEFC04FA-DFB9-4E75-B056-9C9794398983}"/>
    <cellStyle name="Note 17" xfId="2876" xr:uid="{B6C57D95-CB33-4BF4-BEBD-1C0729721076}"/>
    <cellStyle name="Note 18" xfId="2877" xr:uid="{8961C9D1-688A-4F6F-B761-BBCBE8DD0C90}"/>
    <cellStyle name="Note 19" xfId="2878" xr:uid="{61577B6D-07C9-4BBD-BE50-CC447F4EB658}"/>
    <cellStyle name="Note 2" xfId="2879" xr:uid="{39172252-2907-49E7-8A54-D5CC380661FD}"/>
    <cellStyle name="Note 2 2" xfId="2880" xr:uid="{8F53BB65-C4BF-4BBF-9B10-E9E84B8EF79D}"/>
    <cellStyle name="Note 2 3" xfId="2881" xr:uid="{38E25BD1-EC43-4213-962A-130F09509DE2}"/>
    <cellStyle name="Note 2 4" xfId="2882" xr:uid="{B96DEC52-7099-4032-9BFD-82A839D782D9}"/>
    <cellStyle name="Note 2 5" xfId="2883" xr:uid="{19C71FF6-FDF3-417E-A9BE-6633DCE50FA6}"/>
    <cellStyle name="Note 2 6" xfId="2884" xr:uid="{10562CDB-6895-4B96-8B85-A8E934E4D90A}"/>
    <cellStyle name="Note 2 7" xfId="2885" xr:uid="{8F99D7B5-C6C3-4835-9B31-6620A0615C2B}"/>
    <cellStyle name="Note 20" xfId="2886" xr:uid="{29015672-2EE2-4C17-9585-0994773852D2}"/>
    <cellStyle name="Note 21" xfId="2887" xr:uid="{A9C9A060-741D-456B-8A33-53136B7E3966}"/>
    <cellStyle name="Note 21 2" xfId="2888" xr:uid="{AE18737D-2DFA-4424-BDC1-5565CCEA7098}"/>
    <cellStyle name="Note 22" xfId="2889" xr:uid="{30566F2A-D38D-413A-9D22-E5344C50B18F}"/>
    <cellStyle name="Note 22 2" xfId="2890" xr:uid="{60A1F4AE-6210-49C4-B3A9-E73AA598A4FB}"/>
    <cellStyle name="Note 3" xfId="2891" xr:uid="{535E78D8-CC17-4A60-957A-8F90792E8865}"/>
    <cellStyle name="Note 4" xfId="2892" xr:uid="{EF829F95-4F69-472B-86CE-B70C8DF5689D}"/>
    <cellStyle name="Note 5" xfId="2893" xr:uid="{39021EBE-44AE-4AB4-B964-5F58F68CF5D7}"/>
    <cellStyle name="Note 6" xfId="2894" xr:uid="{B9E0EF5E-309E-444D-98A0-E54F7C5BC8B9}"/>
    <cellStyle name="Note 7" xfId="2895" xr:uid="{31E4E781-7399-4157-BB88-BFA8FF7EA63E}"/>
    <cellStyle name="Note 8" xfId="2896" xr:uid="{2568E537-F7BE-4FE7-BCCC-583AF9553B5D}"/>
    <cellStyle name="Note 9" xfId="2897" xr:uid="{5B6B32BD-F48E-4F65-85F7-B21A84AC6E81}"/>
    <cellStyle name="Output 10" xfId="2898" xr:uid="{624D59A0-6C6D-4B74-9CEF-24D97E413226}"/>
    <cellStyle name="Output 11" xfId="2899" xr:uid="{93A7D84F-4D97-47A1-8E48-40B2AF4942EE}"/>
    <cellStyle name="Output 12" xfId="2900" xr:uid="{0C154C7D-4DB6-42EA-8F9F-48BBE1B41020}"/>
    <cellStyle name="Output 13" xfId="2901" xr:uid="{A30D215F-AB46-4591-915C-C43349CF3B43}"/>
    <cellStyle name="Output 14" xfId="2902" xr:uid="{AC8AF436-0EB7-4BD7-9AC8-1E5FA27062DB}"/>
    <cellStyle name="Output 15" xfId="2903" xr:uid="{150FD85C-9139-449E-A59F-F70071F43DF3}"/>
    <cellStyle name="Output 16" xfId="2904" xr:uid="{6F4E7B36-94F6-475C-9CD9-8A1BB43175B7}"/>
    <cellStyle name="Output 17" xfId="2905" xr:uid="{09E79A09-6F82-421D-A4C4-643C013D851B}"/>
    <cellStyle name="Output 18" xfId="2906" xr:uid="{04C92410-A932-44AD-924D-F2C0BEF9AFAE}"/>
    <cellStyle name="Output 19" xfId="2907" xr:uid="{7402E796-2CFF-4920-8665-47394ACB445B}"/>
    <cellStyle name="Output 2" xfId="2908" xr:uid="{E577B9A5-197D-4AF2-A55D-8A9D246B19E0}"/>
    <cellStyle name="Output 2 2" xfId="2909" xr:uid="{EFFBB7EB-0F57-46D3-B69A-03857C7EFFFD}"/>
    <cellStyle name="Output 2 3" xfId="2910" xr:uid="{0C13D8AF-0D2F-4C3F-B74C-47808570E29D}"/>
    <cellStyle name="Output 2 4" xfId="2911" xr:uid="{75A222E5-283A-4B36-BB7A-FE2213E7A18D}"/>
    <cellStyle name="Output 2 5" xfId="2912" xr:uid="{4C07B798-1540-4C84-ABE2-19C6FC8F2EBE}"/>
    <cellStyle name="Output 20" xfId="2913" xr:uid="{06447EA8-2F21-462C-9869-FA4954A9637C}"/>
    <cellStyle name="Output 21" xfId="2914" xr:uid="{84FDD8E6-0A49-41E0-9F69-1A57D4D94F1D}"/>
    <cellStyle name="Output 21 2" xfId="2915" xr:uid="{679747D4-DDE4-4873-B38E-1B70C8DD7835}"/>
    <cellStyle name="Output 22" xfId="2916" xr:uid="{57DF206A-EDDA-4881-B204-834FE7EE2DC3}"/>
    <cellStyle name="Output 3" xfId="2917" xr:uid="{F42898F8-DAEE-49F1-BA20-8A5CA7819EDB}"/>
    <cellStyle name="Output 4" xfId="2918" xr:uid="{1E55166C-1234-4014-AF81-48BA048EADB4}"/>
    <cellStyle name="Output 5" xfId="2919" xr:uid="{0F56DED9-83EB-408A-9F99-94559EFCE654}"/>
    <cellStyle name="Output 6" xfId="2920" xr:uid="{A70EAA06-BA33-4699-8C17-186883EA5527}"/>
    <cellStyle name="Output 7" xfId="2921" xr:uid="{F6C58B1C-A32D-4B17-B086-DF83465B024E}"/>
    <cellStyle name="Output 8" xfId="2922" xr:uid="{D306DC8A-C618-45BC-975C-7D87D1686A00}"/>
    <cellStyle name="Output 9" xfId="2923" xr:uid="{258E7D98-D12F-4CA2-A109-1846A80BA8A3}"/>
    <cellStyle name="Parastais 10" xfId="2924" xr:uid="{179B012F-D5AE-415E-8D63-82ACCDC41DD7}"/>
    <cellStyle name="Parastais 19" xfId="2925" xr:uid="{63CC4DFA-39BD-42A3-80B3-EE3569F9EADC}"/>
    <cellStyle name="Parastais 2" xfId="2926" xr:uid="{8436D0C5-C70A-4B21-8E2E-4DD2C73B70B6}"/>
    <cellStyle name="Parastais 2 2" xfId="2927" xr:uid="{CCE29900-B31F-4055-A69E-0A2683CD8613}"/>
    <cellStyle name="Parastais 2 2 3" xfId="2928" xr:uid="{436A6BAE-76D3-4112-92BD-D3740C9701D5}"/>
    <cellStyle name="Parastais 2 3" xfId="2929" xr:uid="{4B4E0891-2567-4363-8AED-0B3B49AFFB1C}"/>
    <cellStyle name="Parastais 2 3 2" xfId="2930" xr:uid="{B134FE70-229A-4807-8D08-E18A6CB689FE}"/>
    <cellStyle name="Parastais 2 3 3" xfId="2931" xr:uid="{66A31FFD-D6F7-4D8A-99EC-6051D3097110}"/>
    <cellStyle name="Parastais 2 4" xfId="2932" xr:uid="{71EAC08A-DE0B-43E4-A026-19357424014D}"/>
    <cellStyle name="Parastais 2 4 2" xfId="2933" xr:uid="{536D8DD0-F110-43EE-ABCD-8D221EEF7E23}"/>
    <cellStyle name="Parastais 2 5" xfId="2934" xr:uid="{09D00A85-985B-4D08-942F-A8CAB9874E06}"/>
    <cellStyle name="Parastais 3" xfId="2935" xr:uid="{6C796854-69D3-4840-9667-5CB1F5EE2983}"/>
    <cellStyle name="Parastais 3 2" xfId="2936" xr:uid="{71C57DE1-AD83-4DB1-A817-A92351775C85}"/>
    <cellStyle name="Parastais 3 3" xfId="2937" xr:uid="{157B2C72-D162-43FA-982A-83F4A3D62749}"/>
    <cellStyle name="Parastais 3 4" xfId="2938" xr:uid="{A75F7C67-53D0-4B3C-A6E0-393F67235238}"/>
    <cellStyle name="Parastais 4" xfId="2939" xr:uid="{B67508A6-0691-4483-ADAC-0BCEE5D82F81}"/>
    <cellStyle name="Parastais 4 2" xfId="2940" xr:uid="{6FFB1152-E7C9-460E-B90A-600B3B095535}"/>
    <cellStyle name="Parastais 6" xfId="2941" xr:uid="{B00655BC-27B1-4511-93D7-8A3654A3C106}"/>
    <cellStyle name="Parastais 7" xfId="2942" xr:uid="{968EBEA5-05F5-41BC-9185-A204214D8233}"/>
    <cellStyle name="Parastais 8" xfId="2943" xr:uid="{5F7D1A0E-7DB2-437D-8E2F-7A7D9353956E}"/>
    <cellStyle name="Parastais_A(59)" xfId="2944" xr:uid="{DDC06468-A82C-4241-9742-0DDE5BCAD3D2}"/>
    <cellStyle name="Parasts" xfId="0" builtinId="0"/>
    <cellStyle name="Parasts 2" xfId="2945" xr:uid="{55282D02-3201-4897-AB5A-0E400885E2E3}"/>
    <cellStyle name="Parasts 2 2" xfId="2946" xr:uid="{47638CDC-E136-4224-8BD0-0BD17F9D3B54}"/>
    <cellStyle name="Parasts 2 3" xfId="2947" xr:uid="{83A17737-999F-4EC9-BBAF-A7CFE97D00DA}"/>
    <cellStyle name="Parasts 2 4" xfId="3189" xr:uid="{683494D7-0519-4C46-A5A7-FDD86DB87724}"/>
    <cellStyle name="Parasts 3" xfId="2948" xr:uid="{D22BB6D0-E1CA-47BA-99AF-454281A2DBFD}"/>
    <cellStyle name="Parasts 3 2" xfId="2949" xr:uid="{D901144A-92D3-4793-8376-A8F5C545E3E1}"/>
    <cellStyle name="Parasts 3 3" xfId="2950" xr:uid="{22935365-676C-46F2-8D90-4A72E2F9874C}"/>
    <cellStyle name="Parasts 4" xfId="2951" xr:uid="{365C1911-FBEE-4C35-9BA9-A2DE693009DB}"/>
    <cellStyle name="Parasts 5" xfId="10" xr:uid="{2983D283-6102-4EC4-9343-B74B60686E77}"/>
    <cellStyle name="Paryškinimas 1" xfId="2952" xr:uid="{2ED585EA-EC4E-4538-AD75-5E35E5E7E3A2}"/>
    <cellStyle name="Paryškinimas 2" xfId="2953" xr:uid="{C4CDEC5F-0D30-4F74-969C-B72B06BD0E4E}"/>
    <cellStyle name="Paryškinimas 3" xfId="2954" xr:uid="{E644DA8C-DDAF-4EBF-A141-675E4800D736}"/>
    <cellStyle name="Paryškinimas 4" xfId="2955" xr:uid="{A7418816-50E4-4044-BF77-8B0E68819B41}"/>
    <cellStyle name="Paryškinimas 5" xfId="2956" xr:uid="{334020BC-238C-414E-9BBE-9DE9F472C2A3}"/>
    <cellStyle name="Paryškinimas 6" xfId="2957" xr:uid="{94AE7584-FFCB-455A-8240-43756FEAC225}"/>
    <cellStyle name="Paskaidrojošs teksts 2" xfId="2958" xr:uid="{52C1A706-6EA6-479B-BC26-28A026278822}"/>
    <cellStyle name="Pastaba" xfId="2959" xr:uid="{81E76414-D92F-445E-AD6C-2D18FF298D48}"/>
    <cellStyle name="Pastaba 2" xfId="2960" xr:uid="{2DEFAFC4-01BC-449E-BE85-393744B8ED4C}"/>
    <cellStyle name="Pavadinimas" xfId="2961" xr:uid="{78177248-6851-4771-BD78-D95F350B2CE6}"/>
    <cellStyle name="Pārbaudes šūna 2" xfId="2962" xr:uid="{980D5233-FDB2-4FE8-9FB9-EAB30894F6BB}"/>
    <cellStyle name="Pārbaudes šūna 3" xfId="2963" xr:uid="{E732E64C-45EC-4B01-B13F-4F5874A0C613}"/>
    <cellStyle name="Pārbaudes šūna 4" xfId="2964" xr:uid="{E3D66AD0-00A0-4A08-B6A8-A8750B70C940}"/>
    <cellStyle name="Percent 2" xfId="2965" xr:uid="{A2FE98D4-90EE-40DB-B6FE-17F9410D91BF}"/>
    <cellStyle name="Percent 2 2" xfId="2966" xr:uid="{A6B0069E-C4BB-4A70-BE55-6BFD4B786BF5}"/>
    <cellStyle name="Percent 2 2 2" xfId="2967" xr:uid="{40D1B451-A1E9-4D4A-9CC8-0A36AD59E8FD}"/>
    <cellStyle name="Percent 2 2 3" xfId="2968" xr:uid="{DCAD2816-2301-47C1-8E52-EC70BC45CF3B}"/>
    <cellStyle name="Percent 2 2 4" xfId="2969" xr:uid="{72FB6E1A-81FA-4DD6-AE35-77D660DC4AA8}"/>
    <cellStyle name="Percent 2 3" xfId="2970" xr:uid="{CC1302E8-644D-4F87-9A96-BCF03D63A330}"/>
    <cellStyle name="Percent 2 3 2" xfId="2971" xr:uid="{E9246FD4-9F6C-4DD5-AC68-02A95E21581F}"/>
    <cellStyle name="Percent 2 4" xfId="2972" xr:uid="{70F24F65-C3F8-4BA2-AB0A-97C771A0576E}"/>
    <cellStyle name="Percent 2 5" xfId="2973" xr:uid="{C3698340-EEAB-44C1-9CC9-5558E2AB62F2}"/>
    <cellStyle name="Percent 2 6" xfId="2974" xr:uid="{8A9510F8-1225-4A95-8C93-D09D9DECA9C3}"/>
    <cellStyle name="Percent 3" xfId="2975" xr:uid="{16EBC7EC-B104-40A0-8771-D016F5A4D833}"/>
    <cellStyle name="Percent 3 2" xfId="2976" xr:uid="{BAB43D8F-D01E-4665-8BA5-99BC13A85383}"/>
    <cellStyle name="Percent 3 2 2" xfId="2977" xr:uid="{70D72CE9-8EEB-4D79-B430-6A8D4C45CC14}"/>
    <cellStyle name="Percent 3 3" xfId="2978" xr:uid="{61705F20-00F9-4019-BB0B-EBAE5FC649A5}"/>
    <cellStyle name="Percent 3 4" xfId="2979" xr:uid="{31E1CF1E-2738-40A8-9DA9-3C309BE2C967}"/>
    <cellStyle name="Percent 4" xfId="2980" xr:uid="{2E5A987A-86C5-42E4-A3BD-293461A9451D}"/>
    <cellStyle name="Percent 4 2" xfId="2981" xr:uid="{906BDB33-926E-4065-9A66-7154918A0AEF}"/>
    <cellStyle name="Percent 4 3" xfId="2982" xr:uid="{FF3DBC98-BF9D-4F46-8ECC-B5C9BD378488}"/>
    <cellStyle name="Percent 5" xfId="2983" xr:uid="{B28DE4D6-0CE7-4783-8BA7-BFFF5F6F905B}"/>
    <cellStyle name="Percent 6" xfId="2984" xr:uid="{55F3C71D-1F23-45FB-84B5-A77CD0437042}"/>
    <cellStyle name="Piezīme 2" xfId="2985" xr:uid="{ACE3DB0F-7F10-4278-A329-0E1960A431F4}"/>
    <cellStyle name="Piezīme 3" xfId="2986" xr:uid="{DFD446BD-D217-43DB-A3A2-F23A4137C5C1}"/>
    <cellStyle name="Piezīme 4" xfId="2987" xr:uid="{6AC0E290-6065-4943-8826-04FB282641F8}"/>
    <cellStyle name="Position" xfId="2988" xr:uid="{1F6219AF-A08A-41A9-B0AE-8C3BE5871DA5}"/>
    <cellStyle name="Position 2" xfId="2989" xr:uid="{35F10A18-829F-407F-BE89-F6733198212D}"/>
    <cellStyle name="Procenti 2" xfId="2990" xr:uid="{DA5CC68D-74C8-44A8-9C4B-61B8BC135BF2}"/>
    <cellStyle name="Procenti 2 2" xfId="2991" xr:uid="{A39D4B8C-10E7-453A-BB07-3A9B99FB59CB}"/>
    <cellStyle name="Saistītā šūna" xfId="2992" xr:uid="{12018EA1-AF5A-4A93-AF43-CD9F55A48141}"/>
    <cellStyle name="Skaičiavimas" xfId="2993" xr:uid="{24C13045-DBA9-4A62-87D9-7AD40DC67E0E}"/>
    <cellStyle name="Slikts 2" xfId="2994" xr:uid="{E2079E8F-FF08-4A82-BEDF-1DFFAC7A026C}"/>
    <cellStyle name="Slikts 3" xfId="2995" xr:uid="{7E2F3FED-E3E5-4B1D-A614-13505CB68C50}"/>
    <cellStyle name="Slikts 4" xfId="2996" xr:uid="{8F37CDAF-652F-44C6-ABBB-B6E906D587E5}"/>
    <cellStyle name="Standard_Anpassen der Amortisation" xfId="2997" xr:uid="{7D3B6E11-10A6-4AC7-B750-3FAFCADD4360}"/>
    <cellStyle name="Stilius 1" xfId="2998" xr:uid="{C42C8EA0-71CA-489A-9CE0-A41844D6EF87}"/>
    <cellStyle name="Stils 1" xfId="2999" xr:uid="{02D36A2A-9653-4823-9FB6-9FC11678844A}"/>
    <cellStyle name="Stils 1 2" xfId="3000" xr:uid="{1FA2660F-6F31-45D5-8BE7-33705B40D926}"/>
    <cellStyle name="Stils 1 2 2" xfId="3001" xr:uid="{B152F213-ABDE-4F14-8FA8-5024E87A7018}"/>
    <cellStyle name="Stils 1 2 3" xfId="3002" xr:uid="{EB1482D7-EE2E-4A83-B998-15B5C44F2CF3}"/>
    <cellStyle name="Stils 1 2 3 2" xfId="3003" xr:uid="{4B9B2022-B348-452A-9CD6-157955BD4857}"/>
    <cellStyle name="Stils 1 2 4" xfId="3004" xr:uid="{8F153EFA-52E2-4478-A7E8-A2BF1C664525}"/>
    <cellStyle name="Stils 1 2 5" xfId="3005" xr:uid="{F5C1BA3D-A178-4680-9F85-79F77314B596}"/>
    <cellStyle name="Stils 1 2 6" xfId="3006" xr:uid="{877B5214-8067-48DB-B1FE-77710CECBF63}"/>
    <cellStyle name="Stils 1 3" xfId="3007" xr:uid="{0A99B486-5FD0-4134-A371-AA726FBD972F}"/>
    <cellStyle name="Stils 1 4" xfId="3008" xr:uid="{226AD7C0-95EB-4C12-9342-AF7ED96B3AD9}"/>
    <cellStyle name="Stils 1 5" xfId="3009" xr:uid="{C12EF785-1E5E-42A7-B3D8-A9A50865AB99}"/>
    <cellStyle name="Stils 1 6" xfId="3010" xr:uid="{EBC83C59-D448-4BFB-A7F7-4EDFEA085686}"/>
    <cellStyle name="Style 1" xfId="3011" xr:uid="{00690A82-44CB-4545-AC61-14B3ABD34969}"/>
    <cellStyle name="Style 1 2" xfId="6" xr:uid="{F3E503C1-EFAE-4999-A732-FED5983922C5}"/>
    <cellStyle name="Style 1 2 2" xfId="3012" xr:uid="{D46C1149-86F2-45F2-8754-EFE0D4E95FA1}"/>
    <cellStyle name="Style 1 2 3" xfId="3013" xr:uid="{CFE755AA-B9AF-4216-8CB9-06A5DD7D68DD}"/>
    <cellStyle name="Style 1 2 4" xfId="3014" xr:uid="{7847D577-6EF6-4C81-8EAB-424A0029984D}"/>
    <cellStyle name="Style 1 2 5" xfId="3015" xr:uid="{DF2E5C79-6BCD-40FD-ABAA-CCDF8E608B4E}"/>
    <cellStyle name="Style 1 2 5 2" xfId="3016" xr:uid="{CC493EC3-01D2-47E6-BEC0-77209D611E7B}"/>
    <cellStyle name="Style 1 2 6" xfId="3017" xr:uid="{E6D810C1-D25D-4C8A-AE14-884B961B98B5}"/>
    <cellStyle name="Style 1 2 7" xfId="3018" xr:uid="{2550145A-7A7B-410C-A410-DAD8C9F18427}"/>
    <cellStyle name="Style 1 2 8" xfId="3019" xr:uid="{ADB0CCD9-56D1-452B-9D85-B8AE4CA7C9B9}"/>
    <cellStyle name="Style 1 3" xfId="3020" xr:uid="{26CE8EE4-0635-49EF-8625-7922D0A89642}"/>
    <cellStyle name="Style 1 3 2" xfId="3021" xr:uid="{DE19194C-5E98-4549-B5F8-3C08965F8C96}"/>
    <cellStyle name="Style 1 3 3" xfId="3022" xr:uid="{900C1D30-1FBE-40C0-A342-9C7C6DAF20FE}"/>
    <cellStyle name="Style 1 3 4" xfId="3023" xr:uid="{9BFE786E-F609-4190-94AC-8F5B0B7D53DA}"/>
    <cellStyle name="Style 1 4" xfId="3024" xr:uid="{DF6AA390-881D-4694-B0F0-AAA8D619FBCF}"/>
    <cellStyle name="Style 1 4 2" xfId="3025" xr:uid="{0FAFA9E7-FB75-4928-895D-F544A3EF925B}"/>
    <cellStyle name="Style 1 4 3" xfId="3026" xr:uid="{023F11F9-5605-4BC1-99DA-1B7FDE2C8388}"/>
    <cellStyle name="Style 1 4 4" xfId="3027" xr:uid="{97819D37-848A-483A-B744-6C771960B142}"/>
    <cellStyle name="Style 1 5" xfId="3028" xr:uid="{E15E6C0E-2291-489B-8E3F-4E89634E11E0}"/>
    <cellStyle name="Style 1 6" xfId="3029" xr:uid="{159C661A-5D66-4D19-9D7D-A96643269ABF}"/>
    <cellStyle name="Style 2" xfId="3030" xr:uid="{F3FC26AE-454B-46B2-8E6F-D1C3D88CACCD}"/>
    <cellStyle name="Style 2 2" xfId="3031" xr:uid="{B9BA2DA8-1236-4E2C-9F08-26971CE1341F}"/>
    <cellStyle name="Suma" xfId="3032" xr:uid="{E9D5CDDC-FBDE-4EA2-A92F-26CF7A901188}"/>
    <cellStyle name="Susietas langelis" xfId="3033" xr:uid="{956ED593-3527-41D1-A6BE-F15B99427813}"/>
    <cellStyle name="Tikrinimo langelis" xfId="3034" xr:uid="{DCC6145E-F346-406C-BC5E-271D28D04AE6}"/>
    <cellStyle name="Title 10" xfId="3035" xr:uid="{EF2F6562-4271-4A77-9E15-B09257D9E626}"/>
    <cellStyle name="Title 11" xfId="3036" xr:uid="{6115E665-EE0F-4EF2-9EE9-28C75F89FAF4}"/>
    <cellStyle name="Title 12" xfId="3037" xr:uid="{C9C4D904-B806-4CD9-B42A-5647D7992F64}"/>
    <cellStyle name="Title 13" xfId="3038" xr:uid="{325EA867-7EE2-4865-B73B-88678CB7F899}"/>
    <cellStyle name="Title 14" xfId="3039" xr:uid="{8EA56049-0FD7-4340-85B6-866860EBF8E3}"/>
    <cellStyle name="Title 15" xfId="3040" xr:uid="{0E7EF1A4-5FF5-433B-8E67-FBD63A49603E}"/>
    <cellStyle name="Title 16" xfId="3041" xr:uid="{EECDC3AD-1B5A-44C6-8361-202F38EB5307}"/>
    <cellStyle name="Title 17" xfId="3042" xr:uid="{161FB466-B983-46C8-9879-6115E8737FF3}"/>
    <cellStyle name="Title 18" xfId="3043" xr:uid="{BCE1844B-5991-4C23-A31E-5F82305B2187}"/>
    <cellStyle name="Title 19" xfId="3044" xr:uid="{9A384AFA-91B5-4C0D-8A03-E5DBE20DB33F}"/>
    <cellStyle name="Title 2" xfId="3045" xr:uid="{4FCEFE48-3373-4092-89A9-D67B5B5DCB40}"/>
    <cellStyle name="Title 2 2" xfId="3046" xr:uid="{737F3F75-5FB6-4B6A-BBAB-0ED0401B3C8F}"/>
    <cellStyle name="Title 2 3" xfId="3047" xr:uid="{3BCE9BE1-1173-4DA3-8F57-A0BAED169E38}"/>
    <cellStyle name="Title 2 4" xfId="3048" xr:uid="{81F173A5-FDD2-4407-A508-1A789871005D}"/>
    <cellStyle name="Title 20" xfId="3049" xr:uid="{69960880-D579-410F-BB99-3B878AF9929F}"/>
    <cellStyle name="Title 21" xfId="3050" xr:uid="{96F50788-EEB9-4706-8CE9-FF16C35D0BCD}"/>
    <cellStyle name="Title 21 2" xfId="3051" xr:uid="{96589486-D3E3-4A0E-8405-368FDFE1B111}"/>
    <cellStyle name="Title 21 2 2" xfId="3052" xr:uid="{E5300F08-5DFD-4A6E-A029-492789314E78}"/>
    <cellStyle name="Title 21 2 3" xfId="3053" xr:uid="{89F0784E-BA5F-43A8-9443-F5A6D4BD12D7}"/>
    <cellStyle name="Title 3" xfId="3054" xr:uid="{043CB95D-C1E1-4493-9F6C-22A4082B8CD5}"/>
    <cellStyle name="Title 4" xfId="3055" xr:uid="{9F3BC96F-3EA7-48A1-BF2F-586D43E3D00A}"/>
    <cellStyle name="Title 5" xfId="3056" xr:uid="{F24978A1-AF51-468A-BCF2-9207D906AA24}"/>
    <cellStyle name="Title 6" xfId="3057" xr:uid="{11BB12DC-0CC8-4647-9B08-D0579FBDC327}"/>
    <cellStyle name="Title 7" xfId="3058" xr:uid="{D98DB463-A63B-4599-82FF-A44023591433}"/>
    <cellStyle name="Title 8" xfId="3059" xr:uid="{F1534472-B751-41BA-90A0-7F4FEE400F92}"/>
    <cellStyle name="Title 9" xfId="3060" xr:uid="{ED55A42C-4204-48B6-812C-372F066FD7D7}"/>
    <cellStyle name="Total 10" xfId="3061" xr:uid="{3936177F-5929-4D74-B3B1-BF2F714A196A}"/>
    <cellStyle name="Total 11" xfId="3062" xr:uid="{CD0F44F3-4622-455E-A1F5-DF7415CFF287}"/>
    <cellStyle name="Total 12" xfId="3063" xr:uid="{01D52B8F-8071-4DC9-8267-E82873CBE902}"/>
    <cellStyle name="Total 13" xfId="3064" xr:uid="{6F08FB2E-7E2F-432B-97A7-4C72BB4ED878}"/>
    <cellStyle name="Total 14" xfId="3065" xr:uid="{D5FC27B1-D7E1-43E4-A892-F4380E158DBC}"/>
    <cellStyle name="Total 15" xfId="3066" xr:uid="{53F7E353-9034-4465-9192-BE7DA7F1A631}"/>
    <cellStyle name="Total 16" xfId="3067" xr:uid="{93FFF39B-8CC5-48B3-AF04-475FAFA0537C}"/>
    <cellStyle name="Total 17" xfId="3068" xr:uid="{8216ACE8-CF27-4A11-9E67-4EFAE76AE981}"/>
    <cellStyle name="Total 18" xfId="3069" xr:uid="{1BB1228A-165E-4610-AF4E-EC9EBE62AB59}"/>
    <cellStyle name="Total 19" xfId="3070" xr:uid="{700EC329-0AE9-44B7-8068-7157A9777B67}"/>
    <cellStyle name="Total 2" xfId="3071" xr:uid="{ACCD9371-D43B-44F3-8737-4E90294132F1}"/>
    <cellStyle name="Total 2 2" xfId="3072" xr:uid="{9B5EA016-577C-4DAA-887B-580C8DE71161}"/>
    <cellStyle name="Total 2 3" xfId="3073" xr:uid="{0BE4D01A-D70F-4710-83D2-70377211E758}"/>
    <cellStyle name="Total 2 4" xfId="3074" xr:uid="{2DFC1884-5B18-4B32-8B1F-83500E79B6A7}"/>
    <cellStyle name="Total 2 5" xfId="3075" xr:uid="{B4384E42-E9C8-43BB-BE33-CE569BFF91DF}"/>
    <cellStyle name="Total 20" xfId="3076" xr:uid="{5516B6BE-8666-4A5B-9707-1541A7AAB716}"/>
    <cellStyle name="Total 21" xfId="3077" xr:uid="{1322C025-073F-441A-B1B3-654328631C3E}"/>
    <cellStyle name="Total 21 2" xfId="3078" xr:uid="{DFFDDB13-D7A7-43DC-8F15-52D0E2D6A6F9}"/>
    <cellStyle name="Total 22" xfId="3079" xr:uid="{BA21AAED-8055-4293-B4B9-BFCC48AB7261}"/>
    <cellStyle name="Total 3" xfId="3080" xr:uid="{C690AD47-D5CD-45F6-93D9-A34B2137B57A}"/>
    <cellStyle name="Total 4" xfId="3081" xr:uid="{0544FC6F-F2FA-483E-A388-F8B71DEF7192}"/>
    <cellStyle name="Total 5" xfId="3082" xr:uid="{70BFD21A-6364-4A19-89FE-68EE05E321F4}"/>
    <cellStyle name="Total 6" xfId="3083" xr:uid="{6BE2132D-F27F-4AB1-B5DB-743C30922748}"/>
    <cellStyle name="Total 7" xfId="3084" xr:uid="{E539F6DA-7094-47ED-82FE-459E3D776110}"/>
    <cellStyle name="Total 8" xfId="3085" xr:uid="{CF560121-28FE-453D-814C-9DD748E1C4B8}"/>
    <cellStyle name="Total 9" xfId="3086" xr:uid="{4AD4685C-82AF-47B8-8B02-E270B34D01D2}"/>
    <cellStyle name="Unit" xfId="3087" xr:uid="{1D031B2C-1E58-4E88-93E2-57413F26CE8D}"/>
    <cellStyle name="Unit 2" xfId="3088" xr:uid="{2F292217-4376-4F1D-9AE1-4FD461EA9785}"/>
    <cellStyle name="Virsraksts 1 2" xfId="3089" xr:uid="{DDEC9D4C-87D5-41BE-96F3-7F6ED50E5379}"/>
    <cellStyle name="Virsraksts 1 3" xfId="3090" xr:uid="{9955634C-5382-4DB5-B37F-73859F773CBA}"/>
    <cellStyle name="Virsraksts 1 4" xfId="3091" xr:uid="{F79A72C5-E59C-44B7-884F-497379D7DAD2}"/>
    <cellStyle name="Virsraksts 2 2" xfId="3092" xr:uid="{35172965-1F4C-43EB-A7B7-CB732BEA9AEA}"/>
    <cellStyle name="Virsraksts 2 3" xfId="3093" xr:uid="{AF19870F-0DE4-43FA-87CB-6667EAF6DC55}"/>
    <cellStyle name="Virsraksts 2 4" xfId="3094" xr:uid="{D6A01AB3-A8B5-4663-96D9-47E50BCC0359}"/>
    <cellStyle name="Virsraksts 3 2" xfId="3095" xr:uid="{C3FD46E5-831A-4CB3-9FF5-F35374FE3498}"/>
    <cellStyle name="Virsraksts 3 3" xfId="3096" xr:uid="{71783DDB-3903-4BA3-A89E-6C70146B5F7A}"/>
    <cellStyle name="Virsraksts 3 4" xfId="3097" xr:uid="{62E8A004-9294-4609-8F2C-5573678599DD}"/>
    <cellStyle name="Virsraksts 4 2" xfId="3098" xr:uid="{C99810B8-0D5E-44A4-BF2D-DA2EE33C5C90}"/>
    <cellStyle name="Virsraksts 4 3" xfId="3099" xr:uid="{93FE7259-94B4-4011-8C02-0CF671BA4A00}"/>
    <cellStyle name="Virsraksts 4 4" xfId="3100" xr:uid="{5F2C9C45-4219-430D-A836-7885ADA4EBEC}"/>
    <cellStyle name="Währung [0]_Compiling Utility Macros" xfId="3101" xr:uid="{519A9B17-86F7-40ED-90FC-648159E62473}"/>
    <cellStyle name="Währung_Compiling Utility Macros" xfId="3102" xr:uid="{CD0AE5A7-C17F-4B2E-B94A-A763A7647D7F}"/>
    <cellStyle name="Warning Text 10" xfId="3103" xr:uid="{30C099BC-A8BD-451F-A778-B1BA2CE861DE}"/>
    <cellStyle name="Warning Text 11" xfId="3104" xr:uid="{192490D7-24FF-4D7E-B021-24828F79D1F1}"/>
    <cellStyle name="Warning Text 12" xfId="3105" xr:uid="{8983C2F6-BF01-4C55-9509-9091288A5DBF}"/>
    <cellStyle name="Warning Text 13" xfId="3106" xr:uid="{43B02CDF-18AF-4FFF-9821-4E4FC97A5DF7}"/>
    <cellStyle name="Warning Text 14" xfId="3107" xr:uid="{F664885E-AE0F-4B2B-B630-B4C95FAA1484}"/>
    <cellStyle name="Warning Text 15" xfId="3108" xr:uid="{255AE0B5-CD9F-4F6F-8A0F-5727D4138648}"/>
    <cellStyle name="Warning Text 16" xfId="3109" xr:uid="{055767AA-D919-4633-A7A5-A525803483B7}"/>
    <cellStyle name="Warning Text 17" xfId="3110" xr:uid="{940B6F4F-95BC-4C59-BD09-EBB6AFF4A7EB}"/>
    <cellStyle name="Warning Text 18" xfId="3111" xr:uid="{3A275FA9-A65A-465E-8239-2625E13A4762}"/>
    <cellStyle name="Warning Text 19" xfId="3112" xr:uid="{E3D570D9-81E6-4673-AA64-2A992D34FC98}"/>
    <cellStyle name="Warning Text 2" xfId="3113" xr:uid="{75CCC567-D48F-4F41-9A8E-D9446FE68FC4}"/>
    <cellStyle name="Warning Text 2 2" xfId="3114" xr:uid="{464C130B-EF3B-4392-9949-8BA5BAFC8D96}"/>
    <cellStyle name="Warning Text 2 3" xfId="3115" xr:uid="{B5BBA397-032D-4198-BA4C-07F0623AD53E}"/>
    <cellStyle name="Warning Text 2 4" xfId="3116" xr:uid="{2773422B-4027-4BC0-A6E1-BDBCF84A26F8}"/>
    <cellStyle name="Warning Text 2 5" xfId="3117" xr:uid="{1C685229-66D6-49F7-9628-82065EB7A1C7}"/>
    <cellStyle name="Warning Text 20" xfId="3118" xr:uid="{D35CA84C-7D05-4CA7-A57D-61EF01B73100}"/>
    <cellStyle name="Warning Text 21" xfId="3119" xr:uid="{E35AB421-8910-4A10-AF37-2EB6A71EFE2B}"/>
    <cellStyle name="Warning Text 21 2" xfId="3120" xr:uid="{881DF7A7-F1A6-4612-8D78-2B3FC0102C0D}"/>
    <cellStyle name="Warning Text 22" xfId="3121" xr:uid="{10B1C4E6-9D90-4EF8-9318-90069617995A}"/>
    <cellStyle name="Warning Text 3" xfId="3122" xr:uid="{FC12C539-E1A2-4E70-9EE7-2BC614B9C975}"/>
    <cellStyle name="Warning Text 4" xfId="3123" xr:uid="{3FFE1A5A-92D6-443E-A1A6-FE8EBD5B4F40}"/>
    <cellStyle name="Warning Text 5" xfId="3124" xr:uid="{3D8B6831-6D73-4B77-9789-2ED0767AFBFA}"/>
    <cellStyle name="Warning Text 6" xfId="3125" xr:uid="{68673187-148B-4BF2-ADB4-61D42D2D1F18}"/>
    <cellStyle name="Warning Text 7" xfId="3126" xr:uid="{BB55585B-BB08-4F62-B0D6-8234210A0BEF}"/>
    <cellStyle name="Warning Text 8" xfId="3127" xr:uid="{9C603295-5F49-4422-B056-DC5A16FF4EC8}"/>
    <cellStyle name="Warning Text 9" xfId="3128" xr:uid="{916028C9-2453-48AA-BFB6-F9D7CE024ECD}"/>
    <cellStyle name="Акцент1" xfId="3129" xr:uid="{4D3394AA-3A0F-42D4-9E4B-DBC05DBAAE5C}"/>
    <cellStyle name="Акцент2" xfId="3130" xr:uid="{84867247-4C34-4091-938F-3DB2E6B2C7FB}"/>
    <cellStyle name="Акцент3" xfId="3131" xr:uid="{37D6CE04-BAF3-400D-8E43-D12F1A2F5916}"/>
    <cellStyle name="Акцент4" xfId="3132" xr:uid="{D3F726DD-4143-4475-B454-20776BF7D91C}"/>
    <cellStyle name="Акцент5" xfId="3133" xr:uid="{88F50968-A29C-4108-8D43-AEAD1EA56E63}"/>
    <cellStyle name="Акцент6" xfId="3134" xr:uid="{1CB9C5D3-1163-4F5B-A42B-2FB28B575550}"/>
    <cellStyle name="Ввод " xfId="3135" xr:uid="{82A89745-53BD-48A0-B32D-342C580F842E}"/>
    <cellStyle name="Вывод" xfId="3136" xr:uid="{ABAAA73A-E8F0-4392-BC48-47103B67EB18}"/>
    <cellStyle name="Вычисление" xfId="3137" xr:uid="{50F83ED4-9913-46C2-B33E-97B839F6B0DC}"/>
    <cellStyle name="Заголовок 1" xfId="3138" xr:uid="{DB7E8E1A-32B2-418F-812C-D933E274D1CE}"/>
    <cellStyle name="Заголовок 2" xfId="3139" xr:uid="{CD096F82-F6DC-481E-A234-513F79337E79}"/>
    <cellStyle name="Заголовок 3" xfId="3140" xr:uid="{5903AB64-9C08-4E68-B10C-6C60A75C789A}"/>
    <cellStyle name="Заголовок 4" xfId="3141" xr:uid="{89370017-B411-4D20-B153-A1AA0BB1BA07}"/>
    <cellStyle name="Итог" xfId="3142" xr:uid="{DEBDFE03-56A4-4775-808E-5714B2651503}"/>
    <cellStyle name="Контрольная ячейка" xfId="3143" xr:uid="{A6D473B5-DEBD-4734-B39C-94538A8849F4}"/>
    <cellStyle name="Название" xfId="3144" xr:uid="{C39E8054-6089-4601-B2F8-802127FAED94}"/>
    <cellStyle name="Нейтральный" xfId="3145" xr:uid="{9C7E10A0-1C95-4F74-B45F-231754BBED54}"/>
    <cellStyle name="Обычный 2" xfId="3146" xr:uid="{BE95E2BD-C60C-4F95-989D-7B84D3F2093B}"/>
    <cellStyle name="Обычный 2 2" xfId="3147" xr:uid="{AE7C77A0-EB68-4BE3-9E75-8498126A1B59}"/>
    <cellStyle name="Обычный 2 2 2" xfId="3148" xr:uid="{5CA63C2B-8D82-4BAD-B78D-142A9E1B12B9}"/>
    <cellStyle name="Обычный 2 2 3" xfId="3149" xr:uid="{7C35E577-DB14-4D38-BEA5-0FAB2296E961}"/>
    <cellStyle name="Обычный 2 2 4" xfId="3150" xr:uid="{F3607F80-5F63-4153-A21B-8311A041E907}"/>
    <cellStyle name="Обычный 2 2 5" xfId="3151" xr:uid="{98B1D3D6-B2CB-48A9-A09A-C28D139D3036}"/>
    <cellStyle name="Обычный 2 3" xfId="3152" xr:uid="{7E455A28-2D8E-46C9-B519-1BB588CFE3DC}"/>
    <cellStyle name="Обычный 2 3 2" xfId="3153" xr:uid="{98B796F5-EDB2-4C60-8A30-5872309E7F33}"/>
    <cellStyle name="Обычный 2 4" xfId="3154" xr:uid="{3A43E042-47BA-4311-B4C7-318D55B74069}"/>
    <cellStyle name="Обычный 2 5" xfId="3155" xr:uid="{F9D75FA9-CC5A-4F97-8515-07E3337DC903}"/>
    <cellStyle name="Обычный 2 6" xfId="3156" xr:uid="{90EC83B9-F3B6-4E3F-8769-81B2CEBBE5EF}"/>
    <cellStyle name="Обычный 3" xfId="3157" xr:uid="{869B569D-402C-4766-827F-E9B536EF8F5F}"/>
    <cellStyle name="Обычный 3 2" xfId="3158" xr:uid="{9A50D9BF-1E52-4FCF-A417-F142C9125264}"/>
    <cellStyle name="Обычный 3 3" xfId="3159" xr:uid="{F71464C4-1B36-47B9-8F47-38069DFA6670}"/>
    <cellStyle name="Обычный 3 4" xfId="3160" xr:uid="{77735FD8-1655-444F-BB0C-D5CEFC8B20B2}"/>
    <cellStyle name="Обычный 4" xfId="3161" xr:uid="{0E9EFF5A-0400-4C02-9E24-2FC97BC4932F}"/>
    <cellStyle name="Обычный 5" xfId="3162" xr:uid="{A2B33966-5DE6-4C29-A823-1210F5C54791}"/>
    <cellStyle name="Обычный 5 2" xfId="3163" xr:uid="{833DC846-0EE2-409B-926B-1C85673F8578}"/>
    <cellStyle name="Обычный 5 3" xfId="3164" xr:uid="{B0F42D26-CCBC-4218-B5CD-1C69E45DFF3A}"/>
    <cellStyle name="Обычный 5 4" xfId="3165" xr:uid="{E9F1CD79-7F0A-4159-8210-97DB04074AE5}"/>
    <cellStyle name="Обычный 6" xfId="3166" xr:uid="{3A2B49A6-0F9D-4F6B-860B-800F81804EC4}"/>
    <cellStyle name="Обычный 6 2" xfId="3167" xr:uid="{6BD495B3-B2F4-4486-ACFD-EE3DF18FCFBF}"/>
    <cellStyle name="Обычный 6 3" xfId="3168" xr:uid="{EFBBE10F-908D-483A-858B-3D9D71D5C92C}"/>
    <cellStyle name="Обычный 6 4" xfId="3169" xr:uid="{D17EE65C-5DDA-4F8B-A776-8671DF68678B}"/>
    <cellStyle name="Обычный 7" xfId="3170" xr:uid="{719F0AB5-3CD8-4A27-9BEC-EB98C78ABD7F}"/>
    <cellStyle name="Обычный 7 2" xfId="3171" xr:uid="{680B39AC-0B6E-4DA4-B1E4-BE198BE74A77}"/>
    <cellStyle name="Обычный_2009-04-27_PED IESN" xfId="7" xr:uid="{5D22E03D-F674-4828-BC65-078B6F278BFB}"/>
    <cellStyle name="Плохой" xfId="3172" xr:uid="{1158F52D-99E8-4CB6-8A3B-07E3843A1DCB}"/>
    <cellStyle name="Пояснение" xfId="3173" xr:uid="{6A1F4B92-5E66-40A2-B224-5C23DF83F726}"/>
    <cellStyle name="Примечание" xfId="3174" xr:uid="{35515BAF-72B9-4945-B08D-4A32782D5A36}"/>
    <cellStyle name="Процентный 2" xfId="3175" xr:uid="{3FE19540-C448-44F0-AF41-4A0889B328AF}"/>
    <cellStyle name="Процентный 2 2" xfId="3176" xr:uid="{5CFF54DB-7965-41F3-AAC8-C667C1F4C261}"/>
    <cellStyle name="Связанная ячейка" xfId="3177" xr:uid="{6C0047ED-2685-41A8-8FF2-992F801C0108}"/>
    <cellStyle name="Стиль 1" xfId="3178" xr:uid="{8CFBBB75-07A5-460F-80E5-548B04F036A3}"/>
    <cellStyle name="Стиль 1 2" xfId="3179" xr:uid="{222BF76B-84B1-43CA-B540-83D4FE1C0036}"/>
    <cellStyle name="Текст предупреждения" xfId="3180" xr:uid="{5673F52B-EAC0-4DA6-8DE5-D3FC6A4CBB66}"/>
    <cellStyle name="Финансовый [0] 2" xfId="3181" xr:uid="{3AE47B86-EA83-4CEB-ACBA-4260E657E36E}"/>
    <cellStyle name="Финансовый 2" xfId="3182" xr:uid="{75D1E7C4-DAFE-4636-8174-EF0E8F79630A}"/>
    <cellStyle name="Финансовый 2 2" xfId="3183" xr:uid="{78CF0838-825A-4F73-854C-11FD4A04A8E6}"/>
    <cellStyle name="Хороший" xfId="3184" xr:uid="{D8444078-B70B-4972-B71D-8C6B366AAE52}"/>
    <cellStyle name="표준_Sheet1" xfId="3185" xr:uid="{EED49DBF-ACF4-40F7-9A51-9AAC79079AF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95</xdr:row>
      <xdr:rowOff>0</xdr:rowOff>
    </xdr:from>
    <xdr:to>
      <xdr:col>3</xdr:col>
      <xdr:colOff>57150</xdr:colOff>
      <xdr:row>96</xdr:row>
      <xdr:rowOff>17781</xdr:rowOff>
    </xdr:to>
    <xdr:sp macro="" textlink="">
      <xdr:nvSpPr>
        <xdr:cNvPr id="2" name="Text Box 2">
          <a:extLst>
            <a:ext uri="{FF2B5EF4-FFF2-40B4-BE49-F238E27FC236}">
              <a16:creationId xmlns:a16="http://schemas.microsoft.com/office/drawing/2014/main" id="{410F3975-BA8A-4A1B-8610-EE0665105E84}"/>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17781</xdr:rowOff>
    </xdr:to>
    <xdr:sp macro="" textlink="">
      <xdr:nvSpPr>
        <xdr:cNvPr id="3" name="Text Box 3">
          <a:extLst>
            <a:ext uri="{FF2B5EF4-FFF2-40B4-BE49-F238E27FC236}">
              <a16:creationId xmlns:a16="http://schemas.microsoft.com/office/drawing/2014/main" id="{9F999BC8-A049-40B2-89E7-B53D3FCDFF54}"/>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17781</xdr:rowOff>
    </xdr:to>
    <xdr:sp macro="" textlink="">
      <xdr:nvSpPr>
        <xdr:cNvPr id="4" name="Text Box 4">
          <a:extLst>
            <a:ext uri="{FF2B5EF4-FFF2-40B4-BE49-F238E27FC236}">
              <a16:creationId xmlns:a16="http://schemas.microsoft.com/office/drawing/2014/main" id="{9A4F9886-23CA-4F91-BCF0-5EB2B915CF8D}"/>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17781</xdr:rowOff>
    </xdr:to>
    <xdr:sp macro="" textlink="">
      <xdr:nvSpPr>
        <xdr:cNvPr id="5" name="Text Box 5">
          <a:extLst>
            <a:ext uri="{FF2B5EF4-FFF2-40B4-BE49-F238E27FC236}">
              <a16:creationId xmlns:a16="http://schemas.microsoft.com/office/drawing/2014/main" id="{86F55F5D-032B-497F-A028-C1E9CFEB491E}"/>
            </a:ext>
          </a:extLst>
        </xdr:cNvPr>
        <xdr:cNvSpPr txBox="1">
          <a:spLocks noChangeArrowheads="1"/>
        </xdr:cNvSpPr>
      </xdr:nvSpPr>
      <xdr:spPr bwMode="auto">
        <a:xfrm>
          <a:off x="2905125" y="9772650"/>
          <a:ext cx="5715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6" name="Text Box 2">
          <a:extLst>
            <a:ext uri="{FF2B5EF4-FFF2-40B4-BE49-F238E27FC236}">
              <a16:creationId xmlns:a16="http://schemas.microsoft.com/office/drawing/2014/main" id="{C6C18392-C895-4C75-B0C7-F7D40A8E1BFD}"/>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7" name="Text Box 3">
          <a:extLst>
            <a:ext uri="{FF2B5EF4-FFF2-40B4-BE49-F238E27FC236}">
              <a16:creationId xmlns:a16="http://schemas.microsoft.com/office/drawing/2014/main" id="{1F58FFF2-D52F-46A6-86FE-F6A30F6236E6}"/>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8" name="Text Box 4">
          <a:extLst>
            <a:ext uri="{FF2B5EF4-FFF2-40B4-BE49-F238E27FC236}">
              <a16:creationId xmlns:a16="http://schemas.microsoft.com/office/drawing/2014/main" id="{1CA1866E-F193-41AF-A1C7-CC06768269AC}"/>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9" name="Text Box 5">
          <a:extLst>
            <a:ext uri="{FF2B5EF4-FFF2-40B4-BE49-F238E27FC236}">
              <a16:creationId xmlns:a16="http://schemas.microsoft.com/office/drawing/2014/main" id="{46AD382E-AF05-4622-BC65-8BCC0C0994A5}"/>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0" name="Text Box 2">
          <a:extLst>
            <a:ext uri="{FF2B5EF4-FFF2-40B4-BE49-F238E27FC236}">
              <a16:creationId xmlns:a16="http://schemas.microsoft.com/office/drawing/2014/main" id="{93722C4F-D005-4FD8-BE00-1218CE647827}"/>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1" name="Text Box 3">
          <a:extLst>
            <a:ext uri="{FF2B5EF4-FFF2-40B4-BE49-F238E27FC236}">
              <a16:creationId xmlns:a16="http://schemas.microsoft.com/office/drawing/2014/main" id="{B8EE88EA-2D5B-4BA2-8B8C-7DFD04064D1B}"/>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2" name="Text Box 4">
          <a:extLst>
            <a:ext uri="{FF2B5EF4-FFF2-40B4-BE49-F238E27FC236}">
              <a16:creationId xmlns:a16="http://schemas.microsoft.com/office/drawing/2014/main" id="{3C16F8EA-5B15-497A-A646-B7B7D2228D07}"/>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3" name="Text Box 5">
          <a:extLst>
            <a:ext uri="{FF2B5EF4-FFF2-40B4-BE49-F238E27FC236}">
              <a16:creationId xmlns:a16="http://schemas.microsoft.com/office/drawing/2014/main" id="{4B746FEB-41C2-4219-83A4-7741EE323985}"/>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4" name="Text Box 2">
          <a:extLst>
            <a:ext uri="{FF2B5EF4-FFF2-40B4-BE49-F238E27FC236}">
              <a16:creationId xmlns:a16="http://schemas.microsoft.com/office/drawing/2014/main" id="{573D04CA-26D1-4DB9-B068-FBC2A4677169}"/>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5" name="Text Box 3">
          <a:extLst>
            <a:ext uri="{FF2B5EF4-FFF2-40B4-BE49-F238E27FC236}">
              <a16:creationId xmlns:a16="http://schemas.microsoft.com/office/drawing/2014/main" id="{257A9ADB-9BE6-45EA-8C7F-1C545B37165E}"/>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6" name="Text Box 4">
          <a:extLst>
            <a:ext uri="{FF2B5EF4-FFF2-40B4-BE49-F238E27FC236}">
              <a16:creationId xmlns:a16="http://schemas.microsoft.com/office/drawing/2014/main" id="{4B7FABEB-A0BF-4FF3-AFF4-93B8BDF6BAD0}"/>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17" name="Text Box 5">
          <a:extLst>
            <a:ext uri="{FF2B5EF4-FFF2-40B4-BE49-F238E27FC236}">
              <a16:creationId xmlns:a16="http://schemas.microsoft.com/office/drawing/2014/main" id="{5EE907C0-34E0-4AF1-A646-122C5CFE96F9}"/>
            </a:ext>
          </a:extLst>
        </xdr:cNvPr>
        <xdr:cNvSpPr txBox="1">
          <a:spLocks noChangeArrowheads="1"/>
        </xdr:cNvSpPr>
      </xdr:nvSpPr>
      <xdr:spPr bwMode="auto">
        <a:xfrm>
          <a:off x="990600" y="97726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17780</xdr:rowOff>
    </xdr:to>
    <xdr:sp macro="" textlink="">
      <xdr:nvSpPr>
        <xdr:cNvPr id="18" name="Text Box 2">
          <a:extLst>
            <a:ext uri="{FF2B5EF4-FFF2-40B4-BE49-F238E27FC236}">
              <a16:creationId xmlns:a16="http://schemas.microsoft.com/office/drawing/2014/main" id="{16438F0E-343E-45FD-AD8F-3CE91DBF2818}"/>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17780</xdr:rowOff>
    </xdr:to>
    <xdr:sp macro="" textlink="">
      <xdr:nvSpPr>
        <xdr:cNvPr id="19" name="Text Box 3">
          <a:extLst>
            <a:ext uri="{FF2B5EF4-FFF2-40B4-BE49-F238E27FC236}">
              <a16:creationId xmlns:a16="http://schemas.microsoft.com/office/drawing/2014/main" id="{31E427A9-F69B-4E7E-949E-2DFC3EDEA218}"/>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17780</xdr:rowOff>
    </xdr:to>
    <xdr:sp macro="" textlink="">
      <xdr:nvSpPr>
        <xdr:cNvPr id="20" name="Text Box 4">
          <a:extLst>
            <a:ext uri="{FF2B5EF4-FFF2-40B4-BE49-F238E27FC236}">
              <a16:creationId xmlns:a16="http://schemas.microsoft.com/office/drawing/2014/main" id="{A325B67D-8221-419B-9CC0-6A525AC87287}"/>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95</xdr:row>
      <xdr:rowOff>0</xdr:rowOff>
    </xdr:from>
    <xdr:to>
      <xdr:col>3</xdr:col>
      <xdr:colOff>57150</xdr:colOff>
      <xdr:row>96</xdr:row>
      <xdr:rowOff>17780</xdr:rowOff>
    </xdr:to>
    <xdr:sp macro="" textlink="">
      <xdr:nvSpPr>
        <xdr:cNvPr id="21" name="Text Box 5">
          <a:extLst>
            <a:ext uri="{FF2B5EF4-FFF2-40B4-BE49-F238E27FC236}">
              <a16:creationId xmlns:a16="http://schemas.microsoft.com/office/drawing/2014/main" id="{7DCCA373-709C-4F9C-BE30-6E09832768DF}"/>
            </a:ext>
          </a:extLst>
        </xdr:cNvPr>
        <xdr:cNvSpPr txBox="1">
          <a:spLocks noChangeArrowheads="1"/>
        </xdr:cNvSpPr>
      </xdr:nvSpPr>
      <xdr:spPr bwMode="auto">
        <a:xfrm>
          <a:off x="2905125" y="9124950"/>
          <a:ext cx="57150" cy="18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2" name="Text Box 2">
          <a:extLst>
            <a:ext uri="{FF2B5EF4-FFF2-40B4-BE49-F238E27FC236}">
              <a16:creationId xmlns:a16="http://schemas.microsoft.com/office/drawing/2014/main" id="{A165D05A-E146-41A8-B7EC-41C86BBF0332}"/>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3" name="Text Box 3">
          <a:extLst>
            <a:ext uri="{FF2B5EF4-FFF2-40B4-BE49-F238E27FC236}">
              <a16:creationId xmlns:a16="http://schemas.microsoft.com/office/drawing/2014/main" id="{CE32E721-32BD-41D6-9851-F3C89A2E74C1}"/>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4" name="Text Box 4">
          <a:extLst>
            <a:ext uri="{FF2B5EF4-FFF2-40B4-BE49-F238E27FC236}">
              <a16:creationId xmlns:a16="http://schemas.microsoft.com/office/drawing/2014/main" id="{B75EEC09-3109-4072-95B4-96B43CE02C88}"/>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5" name="Text Box 5">
          <a:extLst>
            <a:ext uri="{FF2B5EF4-FFF2-40B4-BE49-F238E27FC236}">
              <a16:creationId xmlns:a16="http://schemas.microsoft.com/office/drawing/2014/main" id="{0B550CAC-79DC-42D9-A680-6CDC4F146E52}"/>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6" name="Text Box 2">
          <a:extLst>
            <a:ext uri="{FF2B5EF4-FFF2-40B4-BE49-F238E27FC236}">
              <a16:creationId xmlns:a16="http://schemas.microsoft.com/office/drawing/2014/main" id="{11CF83B5-2BBB-41D4-85E2-E52F40E2AA5C}"/>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7" name="Text Box 3">
          <a:extLst>
            <a:ext uri="{FF2B5EF4-FFF2-40B4-BE49-F238E27FC236}">
              <a16:creationId xmlns:a16="http://schemas.microsoft.com/office/drawing/2014/main" id="{C19C9EE8-47D2-4191-A030-DE79CC7D3E66}"/>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8" name="Text Box 4">
          <a:extLst>
            <a:ext uri="{FF2B5EF4-FFF2-40B4-BE49-F238E27FC236}">
              <a16:creationId xmlns:a16="http://schemas.microsoft.com/office/drawing/2014/main" id="{EA6467AD-6951-4991-A728-C932BC113989}"/>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29" name="Text Box 5">
          <a:extLst>
            <a:ext uri="{FF2B5EF4-FFF2-40B4-BE49-F238E27FC236}">
              <a16:creationId xmlns:a16="http://schemas.microsoft.com/office/drawing/2014/main" id="{19EF8374-DE2A-469C-9D33-B46FAF551B93}"/>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30" name="Text Box 2">
          <a:extLst>
            <a:ext uri="{FF2B5EF4-FFF2-40B4-BE49-F238E27FC236}">
              <a16:creationId xmlns:a16="http://schemas.microsoft.com/office/drawing/2014/main" id="{56BDCA3B-8E01-4AD8-A0D1-0C1A624670CD}"/>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31" name="Text Box 3">
          <a:extLst>
            <a:ext uri="{FF2B5EF4-FFF2-40B4-BE49-F238E27FC236}">
              <a16:creationId xmlns:a16="http://schemas.microsoft.com/office/drawing/2014/main" id="{170C2457-3850-4020-B449-66F77DE50965}"/>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32" name="Text Box 4">
          <a:extLst>
            <a:ext uri="{FF2B5EF4-FFF2-40B4-BE49-F238E27FC236}">
              <a16:creationId xmlns:a16="http://schemas.microsoft.com/office/drawing/2014/main" id="{CB62C635-BBC0-41E5-AE16-B960F31DC154}"/>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95</xdr:row>
      <xdr:rowOff>0</xdr:rowOff>
    </xdr:from>
    <xdr:to>
      <xdr:col>2</xdr:col>
      <xdr:colOff>57150</xdr:colOff>
      <xdr:row>95</xdr:row>
      <xdr:rowOff>19050</xdr:rowOff>
    </xdr:to>
    <xdr:sp macro="" textlink="">
      <xdr:nvSpPr>
        <xdr:cNvPr id="33" name="Text Box 5">
          <a:extLst>
            <a:ext uri="{FF2B5EF4-FFF2-40B4-BE49-F238E27FC236}">
              <a16:creationId xmlns:a16="http://schemas.microsoft.com/office/drawing/2014/main" id="{B11C6BEE-77EF-4B06-86BA-CAE421212BD0}"/>
            </a:ext>
          </a:extLst>
        </xdr:cNvPr>
        <xdr:cNvSpPr txBox="1">
          <a:spLocks noChangeArrowheads="1"/>
        </xdr:cNvSpPr>
      </xdr:nvSpPr>
      <xdr:spPr bwMode="auto">
        <a:xfrm>
          <a:off x="990600" y="912495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95</xdr:row>
      <xdr:rowOff>0</xdr:rowOff>
    </xdr:from>
    <xdr:ext cx="57150" cy="189766"/>
    <xdr:sp macro="" textlink="">
      <xdr:nvSpPr>
        <xdr:cNvPr id="34" name="Text Box 2">
          <a:extLst>
            <a:ext uri="{FF2B5EF4-FFF2-40B4-BE49-F238E27FC236}">
              <a16:creationId xmlns:a16="http://schemas.microsoft.com/office/drawing/2014/main" id="{577BCC3E-CA13-45F8-88EF-FB42A901F7D9}"/>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766"/>
    <xdr:sp macro="" textlink="">
      <xdr:nvSpPr>
        <xdr:cNvPr id="35" name="Text Box 3">
          <a:extLst>
            <a:ext uri="{FF2B5EF4-FFF2-40B4-BE49-F238E27FC236}">
              <a16:creationId xmlns:a16="http://schemas.microsoft.com/office/drawing/2014/main" id="{7454AC03-4E55-4216-88D0-C195CE267294}"/>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766"/>
    <xdr:sp macro="" textlink="">
      <xdr:nvSpPr>
        <xdr:cNvPr id="36" name="Text Box 4">
          <a:extLst>
            <a:ext uri="{FF2B5EF4-FFF2-40B4-BE49-F238E27FC236}">
              <a16:creationId xmlns:a16="http://schemas.microsoft.com/office/drawing/2014/main" id="{C940C2F5-E498-478B-900A-CD2C60D2E51A}"/>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766"/>
    <xdr:sp macro="" textlink="">
      <xdr:nvSpPr>
        <xdr:cNvPr id="37" name="Text Box 5">
          <a:extLst>
            <a:ext uri="{FF2B5EF4-FFF2-40B4-BE49-F238E27FC236}">
              <a16:creationId xmlns:a16="http://schemas.microsoft.com/office/drawing/2014/main" id="{1EC771A1-73A8-40BF-8B38-2D9D024228EF}"/>
            </a:ext>
          </a:extLst>
        </xdr:cNvPr>
        <xdr:cNvSpPr txBox="1">
          <a:spLocks noChangeArrowheads="1"/>
        </xdr:cNvSpPr>
      </xdr:nvSpPr>
      <xdr:spPr bwMode="auto">
        <a:xfrm>
          <a:off x="2905125" y="109061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38" name="Text Box 2">
          <a:extLst>
            <a:ext uri="{FF2B5EF4-FFF2-40B4-BE49-F238E27FC236}">
              <a16:creationId xmlns:a16="http://schemas.microsoft.com/office/drawing/2014/main" id="{4C5B9E8E-26BE-4A1B-A279-B545DFF5D5E9}"/>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39" name="Text Box 3">
          <a:extLst>
            <a:ext uri="{FF2B5EF4-FFF2-40B4-BE49-F238E27FC236}">
              <a16:creationId xmlns:a16="http://schemas.microsoft.com/office/drawing/2014/main" id="{7CB0E142-99E0-48D8-B4BF-14D7E913087C}"/>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0" name="Text Box 4">
          <a:extLst>
            <a:ext uri="{FF2B5EF4-FFF2-40B4-BE49-F238E27FC236}">
              <a16:creationId xmlns:a16="http://schemas.microsoft.com/office/drawing/2014/main" id="{C9DF26B2-5DFD-43D9-A845-76D8DC3589D7}"/>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1" name="Text Box 5">
          <a:extLst>
            <a:ext uri="{FF2B5EF4-FFF2-40B4-BE49-F238E27FC236}">
              <a16:creationId xmlns:a16="http://schemas.microsoft.com/office/drawing/2014/main" id="{9AE9BB44-D068-4E59-9AEF-7124934E70F1}"/>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2" name="Text Box 2">
          <a:extLst>
            <a:ext uri="{FF2B5EF4-FFF2-40B4-BE49-F238E27FC236}">
              <a16:creationId xmlns:a16="http://schemas.microsoft.com/office/drawing/2014/main" id="{7BE062F8-E463-41A3-AC78-FC709B72DB31}"/>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3" name="Text Box 3">
          <a:extLst>
            <a:ext uri="{FF2B5EF4-FFF2-40B4-BE49-F238E27FC236}">
              <a16:creationId xmlns:a16="http://schemas.microsoft.com/office/drawing/2014/main" id="{3C8F4DD2-2632-4B4E-B08B-FD88F0025FEB}"/>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4" name="Text Box 4">
          <a:extLst>
            <a:ext uri="{FF2B5EF4-FFF2-40B4-BE49-F238E27FC236}">
              <a16:creationId xmlns:a16="http://schemas.microsoft.com/office/drawing/2014/main" id="{559200C4-D50B-4C92-9431-E7DB0971362B}"/>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5" name="Text Box 5">
          <a:extLst>
            <a:ext uri="{FF2B5EF4-FFF2-40B4-BE49-F238E27FC236}">
              <a16:creationId xmlns:a16="http://schemas.microsoft.com/office/drawing/2014/main" id="{C1124BD8-F97E-4756-9B01-96C73B44EC44}"/>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6" name="Text Box 2">
          <a:extLst>
            <a:ext uri="{FF2B5EF4-FFF2-40B4-BE49-F238E27FC236}">
              <a16:creationId xmlns:a16="http://schemas.microsoft.com/office/drawing/2014/main" id="{FE4430DC-616B-438C-AA84-756E2DD1C0EC}"/>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7" name="Text Box 3">
          <a:extLst>
            <a:ext uri="{FF2B5EF4-FFF2-40B4-BE49-F238E27FC236}">
              <a16:creationId xmlns:a16="http://schemas.microsoft.com/office/drawing/2014/main" id="{B7ABDD43-AD2B-48BD-9E72-BE7112DB371A}"/>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8" name="Text Box 4">
          <a:extLst>
            <a:ext uri="{FF2B5EF4-FFF2-40B4-BE49-F238E27FC236}">
              <a16:creationId xmlns:a16="http://schemas.microsoft.com/office/drawing/2014/main" id="{BC8362EF-350A-408B-BE7A-348B5993AF66}"/>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49" name="Text Box 5">
          <a:extLst>
            <a:ext uri="{FF2B5EF4-FFF2-40B4-BE49-F238E27FC236}">
              <a16:creationId xmlns:a16="http://schemas.microsoft.com/office/drawing/2014/main" id="{1FD4080C-F7CF-4D51-B4E8-1803B1F1CECD}"/>
            </a:ext>
          </a:extLst>
        </xdr:cNvPr>
        <xdr:cNvSpPr txBox="1">
          <a:spLocks noChangeArrowheads="1"/>
        </xdr:cNvSpPr>
      </xdr:nvSpPr>
      <xdr:spPr bwMode="auto">
        <a:xfrm>
          <a:off x="990600" y="109061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97908"/>
    <xdr:sp macro="" textlink="">
      <xdr:nvSpPr>
        <xdr:cNvPr id="50" name="Text Box 2">
          <a:extLst>
            <a:ext uri="{FF2B5EF4-FFF2-40B4-BE49-F238E27FC236}">
              <a16:creationId xmlns:a16="http://schemas.microsoft.com/office/drawing/2014/main" id="{3572491C-9240-4F0E-B442-0A5687A85E6E}"/>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97908"/>
    <xdr:sp macro="" textlink="">
      <xdr:nvSpPr>
        <xdr:cNvPr id="51" name="Text Box 3">
          <a:extLst>
            <a:ext uri="{FF2B5EF4-FFF2-40B4-BE49-F238E27FC236}">
              <a16:creationId xmlns:a16="http://schemas.microsoft.com/office/drawing/2014/main" id="{3BF4F843-9ADC-427E-8A51-14BED48B674D}"/>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97908"/>
    <xdr:sp macro="" textlink="">
      <xdr:nvSpPr>
        <xdr:cNvPr id="52" name="Text Box 4">
          <a:extLst>
            <a:ext uri="{FF2B5EF4-FFF2-40B4-BE49-F238E27FC236}">
              <a16:creationId xmlns:a16="http://schemas.microsoft.com/office/drawing/2014/main" id="{55C471F5-2BAC-4D17-82D8-BB5DBB197047}"/>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97908"/>
    <xdr:sp macro="" textlink="">
      <xdr:nvSpPr>
        <xdr:cNvPr id="53" name="Text Box 5">
          <a:extLst>
            <a:ext uri="{FF2B5EF4-FFF2-40B4-BE49-F238E27FC236}">
              <a16:creationId xmlns:a16="http://schemas.microsoft.com/office/drawing/2014/main" id="{DCF22875-ED40-43C6-8409-AA35160DA9AF}"/>
            </a:ext>
          </a:extLst>
        </xdr:cNvPr>
        <xdr:cNvSpPr txBox="1">
          <a:spLocks noChangeArrowheads="1"/>
        </xdr:cNvSpPr>
      </xdr:nvSpPr>
      <xdr:spPr bwMode="auto">
        <a:xfrm>
          <a:off x="2905125" y="928687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54" name="Text Box 2">
          <a:extLst>
            <a:ext uri="{FF2B5EF4-FFF2-40B4-BE49-F238E27FC236}">
              <a16:creationId xmlns:a16="http://schemas.microsoft.com/office/drawing/2014/main" id="{4B68D721-45A1-4108-81B9-9DCC52A8452A}"/>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55" name="Text Box 3">
          <a:extLst>
            <a:ext uri="{FF2B5EF4-FFF2-40B4-BE49-F238E27FC236}">
              <a16:creationId xmlns:a16="http://schemas.microsoft.com/office/drawing/2014/main" id="{AEE2FCF5-3C0B-46FE-9DA9-0C4BF40C0671}"/>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56" name="Text Box 4">
          <a:extLst>
            <a:ext uri="{FF2B5EF4-FFF2-40B4-BE49-F238E27FC236}">
              <a16:creationId xmlns:a16="http://schemas.microsoft.com/office/drawing/2014/main" id="{7A7C907A-092B-4703-9AEA-27684A6FA242}"/>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57" name="Text Box 5">
          <a:extLst>
            <a:ext uri="{FF2B5EF4-FFF2-40B4-BE49-F238E27FC236}">
              <a16:creationId xmlns:a16="http://schemas.microsoft.com/office/drawing/2014/main" id="{3E8899EB-8F92-438D-8903-2C541A616605}"/>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58" name="Text Box 2">
          <a:extLst>
            <a:ext uri="{FF2B5EF4-FFF2-40B4-BE49-F238E27FC236}">
              <a16:creationId xmlns:a16="http://schemas.microsoft.com/office/drawing/2014/main" id="{8DD5B385-EA96-402F-9289-FF0A01009759}"/>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59" name="Text Box 3">
          <a:extLst>
            <a:ext uri="{FF2B5EF4-FFF2-40B4-BE49-F238E27FC236}">
              <a16:creationId xmlns:a16="http://schemas.microsoft.com/office/drawing/2014/main" id="{CDA9C7F6-7C98-47AD-9BAA-4B5B5A51B362}"/>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60" name="Text Box 4">
          <a:extLst>
            <a:ext uri="{FF2B5EF4-FFF2-40B4-BE49-F238E27FC236}">
              <a16:creationId xmlns:a16="http://schemas.microsoft.com/office/drawing/2014/main" id="{FF88FCE7-06C4-4C76-AF56-E540F7EA3796}"/>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61" name="Text Box 5">
          <a:extLst>
            <a:ext uri="{FF2B5EF4-FFF2-40B4-BE49-F238E27FC236}">
              <a16:creationId xmlns:a16="http://schemas.microsoft.com/office/drawing/2014/main" id="{DDDAA6D2-F9C9-48DB-8965-B995F66F7C00}"/>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62" name="Text Box 2">
          <a:extLst>
            <a:ext uri="{FF2B5EF4-FFF2-40B4-BE49-F238E27FC236}">
              <a16:creationId xmlns:a16="http://schemas.microsoft.com/office/drawing/2014/main" id="{1924DF81-DC33-4F00-9F3B-06C89F93441A}"/>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63" name="Text Box 3">
          <a:extLst>
            <a:ext uri="{FF2B5EF4-FFF2-40B4-BE49-F238E27FC236}">
              <a16:creationId xmlns:a16="http://schemas.microsoft.com/office/drawing/2014/main" id="{195E3A12-00DD-4FC9-8A56-4B1B097898A7}"/>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64" name="Text Box 4">
          <a:extLst>
            <a:ext uri="{FF2B5EF4-FFF2-40B4-BE49-F238E27FC236}">
              <a16:creationId xmlns:a16="http://schemas.microsoft.com/office/drawing/2014/main" id="{CF9FE40B-9382-458C-9DB1-99529199D98B}"/>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65" name="Text Box 5">
          <a:extLst>
            <a:ext uri="{FF2B5EF4-FFF2-40B4-BE49-F238E27FC236}">
              <a16:creationId xmlns:a16="http://schemas.microsoft.com/office/drawing/2014/main" id="{7C28843D-DE43-499C-BC48-E2CEFD0EC74A}"/>
            </a:ext>
          </a:extLst>
        </xdr:cNvPr>
        <xdr:cNvSpPr txBox="1">
          <a:spLocks noChangeArrowheads="1"/>
        </xdr:cNvSpPr>
      </xdr:nvSpPr>
      <xdr:spPr bwMode="auto">
        <a:xfrm>
          <a:off x="990600" y="92868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66" name="Text Box 2">
          <a:extLst>
            <a:ext uri="{FF2B5EF4-FFF2-40B4-BE49-F238E27FC236}">
              <a16:creationId xmlns:a16="http://schemas.microsoft.com/office/drawing/2014/main" id="{9A52D997-88DB-43DE-9734-9DF8125CFB0E}"/>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67" name="Text Box 3">
          <a:extLst>
            <a:ext uri="{FF2B5EF4-FFF2-40B4-BE49-F238E27FC236}">
              <a16:creationId xmlns:a16="http://schemas.microsoft.com/office/drawing/2014/main" id="{A67E9079-BAD0-419D-A8A9-867EEB417F7A}"/>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68" name="Text Box 4">
          <a:extLst>
            <a:ext uri="{FF2B5EF4-FFF2-40B4-BE49-F238E27FC236}">
              <a16:creationId xmlns:a16="http://schemas.microsoft.com/office/drawing/2014/main" id="{984B1FC9-DEB0-46CC-B43F-22933505DC7C}"/>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69" name="Text Box 5">
          <a:extLst>
            <a:ext uri="{FF2B5EF4-FFF2-40B4-BE49-F238E27FC236}">
              <a16:creationId xmlns:a16="http://schemas.microsoft.com/office/drawing/2014/main" id="{8BCE9ED3-6E43-4732-89AE-F2991BD84C59}"/>
            </a:ext>
          </a:extLst>
        </xdr:cNvPr>
        <xdr:cNvSpPr txBox="1">
          <a:spLocks noChangeArrowheads="1"/>
        </xdr:cNvSpPr>
      </xdr:nvSpPr>
      <xdr:spPr bwMode="auto">
        <a:xfrm>
          <a:off x="2905125" y="10096500"/>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0" name="Text Box 2">
          <a:extLst>
            <a:ext uri="{FF2B5EF4-FFF2-40B4-BE49-F238E27FC236}">
              <a16:creationId xmlns:a16="http://schemas.microsoft.com/office/drawing/2014/main" id="{E2CAE746-7C02-4A86-B122-3E1163238340}"/>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1" name="Text Box 3">
          <a:extLst>
            <a:ext uri="{FF2B5EF4-FFF2-40B4-BE49-F238E27FC236}">
              <a16:creationId xmlns:a16="http://schemas.microsoft.com/office/drawing/2014/main" id="{C64669EF-C20A-492B-857D-8F6298B5168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2" name="Text Box 4">
          <a:extLst>
            <a:ext uri="{FF2B5EF4-FFF2-40B4-BE49-F238E27FC236}">
              <a16:creationId xmlns:a16="http://schemas.microsoft.com/office/drawing/2014/main" id="{E5874206-1069-4B36-910F-5CCC01121523}"/>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3" name="Text Box 5">
          <a:extLst>
            <a:ext uri="{FF2B5EF4-FFF2-40B4-BE49-F238E27FC236}">
              <a16:creationId xmlns:a16="http://schemas.microsoft.com/office/drawing/2014/main" id="{BBE2590A-0EBF-4539-9E35-0B1EA5B39857}"/>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4" name="Text Box 2">
          <a:extLst>
            <a:ext uri="{FF2B5EF4-FFF2-40B4-BE49-F238E27FC236}">
              <a16:creationId xmlns:a16="http://schemas.microsoft.com/office/drawing/2014/main" id="{A7F5941E-85F4-45A5-8F2D-A7A847F827D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5" name="Text Box 3">
          <a:extLst>
            <a:ext uri="{FF2B5EF4-FFF2-40B4-BE49-F238E27FC236}">
              <a16:creationId xmlns:a16="http://schemas.microsoft.com/office/drawing/2014/main" id="{4F862B8D-807F-4365-ACF8-573B7D29B9F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6" name="Text Box 4">
          <a:extLst>
            <a:ext uri="{FF2B5EF4-FFF2-40B4-BE49-F238E27FC236}">
              <a16:creationId xmlns:a16="http://schemas.microsoft.com/office/drawing/2014/main" id="{CAA8AA3E-B093-4377-BFC6-3ACEB109EC61}"/>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7" name="Text Box 5">
          <a:extLst>
            <a:ext uri="{FF2B5EF4-FFF2-40B4-BE49-F238E27FC236}">
              <a16:creationId xmlns:a16="http://schemas.microsoft.com/office/drawing/2014/main" id="{2A1B8299-CDCF-4943-9861-100D30DB8DF6}"/>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8" name="Text Box 2">
          <a:extLst>
            <a:ext uri="{FF2B5EF4-FFF2-40B4-BE49-F238E27FC236}">
              <a16:creationId xmlns:a16="http://schemas.microsoft.com/office/drawing/2014/main" id="{CE4EE9F3-6125-407E-9CDE-08B4A1235C4E}"/>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79" name="Text Box 3">
          <a:extLst>
            <a:ext uri="{FF2B5EF4-FFF2-40B4-BE49-F238E27FC236}">
              <a16:creationId xmlns:a16="http://schemas.microsoft.com/office/drawing/2014/main" id="{FDA37DC9-71A9-4BBF-AEDE-F6277A0245BC}"/>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80" name="Text Box 4">
          <a:extLst>
            <a:ext uri="{FF2B5EF4-FFF2-40B4-BE49-F238E27FC236}">
              <a16:creationId xmlns:a16="http://schemas.microsoft.com/office/drawing/2014/main" id="{A22A6512-67A7-4A5C-AE84-BCF5AEEA4879}"/>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81" name="Text Box 5">
          <a:extLst>
            <a:ext uri="{FF2B5EF4-FFF2-40B4-BE49-F238E27FC236}">
              <a16:creationId xmlns:a16="http://schemas.microsoft.com/office/drawing/2014/main" id="{972043EC-A2A1-450E-8D5E-073166A5D42D}"/>
            </a:ext>
          </a:extLst>
        </xdr:cNvPr>
        <xdr:cNvSpPr txBox="1">
          <a:spLocks noChangeArrowheads="1"/>
        </xdr:cNvSpPr>
      </xdr:nvSpPr>
      <xdr:spPr bwMode="auto">
        <a:xfrm>
          <a:off x="990600" y="10096500"/>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82" name="Text Box 2">
          <a:extLst>
            <a:ext uri="{FF2B5EF4-FFF2-40B4-BE49-F238E27FC236}">
              <a16:creationId xmlns:a16="http://schemas.microsoft.com/office/drawing/2014/main" id="{4977C2F0-F1C1-41DE-80CA-303D66B0208C}"/>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83" name="Text Box 3">
          <a:extLst>
            <a:ext uri="{FF2B5EF4-FFF2-40B4-BE49-F238E27FC236}">
              <a16:creationId xmlns:a16="http://schemas.microsoft.com/office/drawing/2014/main" id="{6B4B62DB-881D-4DC8-ACDA-3ECD67D954FD}"/>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84" name="Text Box 4">
          <a:extLst>
            <a:ext uri="{FF2B5EF4-FFF2-40B4-BE49-F238E27FC236}">
              <a16:creationId xmlns:a16="http://schemas.microsoft.com/office/drawing/2014/main" id="{EB67785B-86C1-477E-97D6-5FBAA9A30471}"/>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85" name="Text Box 5">
          <a:extLst>
            <a:ext uri="{FF2B5EF4-FFF2-40B4-BE49-F238E27FC236}">
              <a16:creationId xmlns:a16="http://schemas.microsoft.com/office/drawing/2014/main" id="{B4695750-266A-4B59-949D-35FEA37B2B46}"/>
            </a:ext>
          </a:extLst>
        </xdr:cNvPr>
        <xdr:cNvSpPr txBox="1">
          <a:spLocks noChangeArrowheads="1"/>
        </xdr:cNvSpPr>
      </xdr:nvSpPr>
      <xdr:spPr bwMode="auto">
        <a:xfrm>
          <a:off x="2905125" y="9610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86" name="Text Box 2">
          <a:extLst>
            <a:ext uri="{FF2B5EF4-FFF2-40B4-BE49-F238E27FC236}">
              <a16:creationId xmlns:a16="http://schemas.microsoft.com/office/drawing/2014/main" id="{85E3542F-8101-439C-BD6E-9719FA9983C5}"/>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87" name="Text Box 3">
          <a:extLst>
            <a:ext uri="{FF2B5EF4-FFF2-40B4-BE49-F238E27FC236}">
              <a16:creationId xmlns:a16="http://schemas.microsoft.com/office/drawing/2014/main" id="{903A6882-59BE-4A27-B7C0-32EEC0D06A49}"/>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88" name="Text Box 4">
          <a:extLst>
            <a:ext uri="{FF2B5EF4-FFF2-40B4-BE49-F238E27FC236}">
              <a16:creationId xmlns:a16="http://schemas.microsoft.com/office/drawing/2014/main" id="{1281219C-34B1-426E-8DAC-222517666459}"/>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89" name="Text Box 5">
          <a:extLst>
            <a:ext uri="{FF2B5EF4-FFF2-40B4-BE49-F238E27FC236}">
              <a16:creationId xmlns:a16="http://schemas.microsoft.com/office/drawing/2014/main" id="{986169DA-ECA7-4273-AE2F-7837D179CD6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0" name="Text Box 2">
          <a:extLst>
            <a:ext uri="{FF2B5EF4-FFF2-40B4-BE49-F238E27FC236}">
              <a16:creationId xmlns:a16="http://schemas.microsoft.com/office/drawing/2014/main" id="{F49FEBEA-729D-44DF-8A2A-5C41D64F0695}"/>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1" name="Text Box 3">
          <a:extLst>
            <a:ext uri="{FF2B5EF4-FFF2-40B4-BE49-F238E27FC236}">
              <a16:creationId xmlns:a16="http://schemas.microsoft.com/office/drawing/2014/main" id="{5AE53D55-BAE4-4104-BF0E-05BAD608707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2" name="Text Box 4">
          <a:extLst>
            <a:ext uri="{FF2B5EF4-FFF2-40B4-BE49-F238E27FC236}">
              <a16:creationId xmlns:a16="http://schemas.microsoft.com/office/drawing/2014/main" id="{2E0B21B9-0077-47E6-928A-82C1ECDB038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3" name="Text Box 5">
          <a:extLst>
            <a:ext uri="{FF2B5EF4-FFF2-40B4-BE49-F238E27FC236}">
              <a16:creationId xmlns:a16="http://schemas.microsoft.com/office/drawing/2014/main" id="{CDAAA17F-7AEA-4E77-A9EA-706ADFBC7690}"/>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4" name="Text Box 2">
          <a:extLst>
            <a:ext uri="{FF2B5EF4-FFF2-40B4-BE49-F238E27FC236}">
              <a16:creationId xmlns:a16="http://schemas.microsoft.com/office/drawing/2014/main" id="{B5115482-A657-4827-8A80-9A145C55C2B1}"/>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5" name="Text Box 3">
          <a:extLst>
            <a:ext uri="{FF2B5EF4-FFF2-40B4-BE49-F238E27FC236}">
              <a16:creationId xmlns:a16="http://schemas.microsoft.com/office/drawing/2014/main" id="{7B2BE862-0138-441D-8D6B-8A3068BB11BB}"/>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6" name="Text Box 4">
          <a:extLst>
            <a:ext uri="{FF2B5EF4-FFF2-40B4-BE49-F238E27FC236}">
              <a16:creationId xmlns:a16="http://schemas.microsoft.com/office/drawing/2014/main" id="{D2015BD3-0206-46AA-9010-AB494731E62B}"/>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97" name="Text Box 5">
          <a:extLst>
            <a:ext uri="{FF2B5EF4-FFF2-40B4-BE49-F238E27FC236}">
              <a16:creationId xmlns:a16="http://schemas.microsoft.com/office/drawing/2014/main" id="{D3399D57-A99E-4E09-8E83-9B2713664EFB}"/>
            </a:ext>
          </a:extLst>
        </xdr:cNvPr>
        <xdr:cNvSpPr txBox="1">
          <a:spLocks noChangeArrowheads="1"/>
        </xdr:cNvSpPr>
      </xdr:nvSpPr>
      <xdr:spPr bwMode="auto">
        <a:xfrm>
          <a:off x="990600" y="9610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98" name="Text Box 2">
          <a:extLst>
            <a:ext uri="{FF2B5EF4-FFF2-40B4-BE49-F238E27FC236}">
              <a16:creationId xmlns:a16="http://schemas.microsoft.com/office/drawing/2014/main" id="{673BFAD6-10B3-4B98-B93A-5405AFE4AADD}"/>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99" name="Text Box 3">
          <a:extLst>
            <a:ext uri="{FF2B5EF4-FFF2-40B4-BE49-F238E27FC236}">
              <a16:creationId xmlns:a16="http://schemas.microsoft.com/office/drawing/2014/main" id="{66D0D151-1B20-4F4C-BF60-3E93C42EF9F4}"/>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100" name="Text Box 4">
          <a:extLst>
            <a:ext uri="{FF2B5EF4-FFF2-40B4-BE49-F238E27FC236}">
              <a16:creationId xmlns:a16="http://schemas.microsoft.com/office/drawing/2014/main" id="{3C535EB6-2F19-4DCC-9334-05AD66404516}"/>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57150" cy="189695"/>
    <xdr:sp macro="" textlink="">
      <xdr:nvSpPr>
        <xdr:cNvPr id="101" name="Text Box 5">
          <a:extLst>
            <a:ext uri="{FF2B5EF4-FFF2-40B4-BE49-F238E27FC236}">
              <a16:creationId xmlns:a16="http://schemas.microsoft.com/office/drawing/2014/main" id="{A58EB08A-6C98-44C3-B4BF-548DCD40B7EF}"/>
            </a:ext>
          </a:extLst>
        </xdr:cNvPr>
        <xdr:cNvSpPr txBox="1">
          <a:spLocks noChangeArrowheads="1"/>
        </xdr:cNvSpPr>
      </xdr:nvSpPr>
      <xdr:spPr bwMode="auto">
        <a:xfrm>
          <a:off x="2905125" y="993457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2" name="Text Box 2">
          <a:extLst>
            <a:ext uri="{FF2B5EF4-FFF2-40B4-BE49-F238E27FC236}">
              <a16:creationId xmlns:a16="http://schemas.microsoft.com/office/drawing/2014/main" id="{7AC57EE1-0B4C-4806-885F-C306EADC3429}"/>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3" name="Text Box 3">
          <a:extLst>
            <a:ext uri="{FF2B5EF4-FFF2-40B4-BE49-F238E27FC236}">
              <a16:creationId xmlns:a16="http://schemas.microsoft.com/office/drawing/2014/main" id="{012C4B59-51FB-4802-9268-00975CFC723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4" name="Text Box 4">
          <a:extLst>
            <a:ext uri="{FF2B5EF4-FFF2-40B4-BE49-F238E27FC236}">
              <a16:creationId xmlns:a16="http://schemas.microsoft.com/office/drawing/2014/main" id="{C241248D-5B03-4392-8F2C-CB1FED1CFC26}"/>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5" name="Text Box 5">
          <a:extLst>
            <a:ext uri="{FF2B5EF4-FFF2-40B4-BE49-F238E27FC236}">
              <a16:creationId xmlns:a16="http://schemas.microsoft.com/office/drawing/2014/main" id="{8FC59E08-E947-4A22-9555-52FCEA3F79C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6" name="Text Box 2">
          <a:extLst>
            <a:ext uri="{FF2B5EF4-FFF2-40B4-BE49-F238E27FC236}">
              <a16:creationId xmlns:a16="http://schemas.microsoft.com/office/drawing/2014/main" id="{77556F25-9F40-4487-9F4F-FC78E866421D}"/>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7" name="Text Box 3">
          <a:extLst>
            <a:ext uri="{FF2B5EF4-FFF2-40B4-BE49-F238E27FC236}">
              <a16:creationId xmlns:a16="http://schemas.microsoft.com/office/drawing/2014/main" id="{7ED3D5CC-BE81-455D-A1D3-85A0C234256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8" name="Text Box 4">
          <a:extLst>
            <a:ext uri="{FF2B5EF4-FFF2-40B4-BE49-F238E27FC236}">
              <a16:creationId xmlns:a16="http://schemas.microsoft.com/office/drawing/2014/main" id="{A1AAD094-80D6-4659-AADD-270D242B7D79}"/>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09" name="Text Box 5">
          <a:extLst>
            <a:ext uri="{FF2B5EF4-FFF2-40B4-BE49-F238E27FC236}">
              <a16:creationId xmlns:a16="http://schemas.microsoft.com/office/drawing/2014/main" id="{8D4CB9B6-DCB7-4269-BCC8-EA5A85EB1740}"/>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10" name="Text Box 2">
          <a:extLst>
            <a:ext uri="{FF2B5EF4-FFF2-40B4-BE49-F238E27FC236}">
              <a16:creationId xmlns:a16="http://schemas.microsoft.com/office/drawing/2014/main" id="{ACC4A61E-2A79-4295-83A2-70815DC98696}"/>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11" name="Text Box 3">
          <a:extLst>
            <a:ext uri="{FF2B5EF4-FFF2-40B4-BE49-F238E27FC236}">
              <a16:creationId xmlns:a16="http://schemas.microsoft.com/office/drawing/2014/main" id="{D1D2D89C-D1A4-46EE-A4F4-61801482C1DB}"/>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12" name="Text Box 4">
          <a:extLst>
            <a:ext uri="{FF2B5EF4-FFF2-40B4-BE49-F238E27FC236}">
              <a16:creationId xmlns:a16="http://schemas.microsoft.com/office/drawing/2014/main" id="{5D56694F-FF7E-4ECB-869D-E5303724632A}"/>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95</xdr:row>
      <xdr:rowOff>0</xdr:rowOff>
    </xdr:from>
    <xdr:ext cx="57150" cy="19050"/>
    <xdr:sp macro="" textlink="">
      <xdr:nvSpPr>
        <xdr:cNvPr id="113" name="Text Box 5">
          <a:extLst>
            <a:ext uri="{FF2B5EF4-FFF2-40B4-BE49-F238E27FC236}">
              <a16:creationId xmlns:a16="http://schemas.microsoft.com/office/drawing/2014/main" id="{DFBB9C66-99CB-4CF7-9495-7337BDC9BF14}"/>
            </a:ext>
          </a:extLst>
        </xdr:cNvPr>
        <xdr:cNvSpPr txBox="1">
          <a:spLocks noChangeArrowheads="1"/>
        </xdr:cNvSpPr>
      </xdr:nvSpPr>
      <xdr:spPr bwMode="auto">
        <a:xfrm>
          <a:off x="990600" y="993457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85</xdr:row>
      <xdr:rowOff>0</xdr:rowOff>
    </xdr:from>
    <xdr:to>
      <xdr:col>4</xdr:col>
      <xdr:colOff>53340</xdr:colOff>
      <xdr:row>86</xdr:row>
      <xdr:rowOff>21591</xdr:rowOff>
    </xdr:to>
    <xdr:sp macro="" textlink="">
      <xdr:nvSpPr>
        <xdr:cNvPr id="2" name="Text Box 2">
          <a:extLst>
            <a:ext uri="{FF2B5EF4-FFF2-40B4-BE49-F238E27FC236}">
              <a16:creationId xmlns:a16="http://schemas.microsoft.com/office/drawing/2014/main" id="{9FDF59C4-8DDC-4FB2-BF9E-20FF80C8CFE1}"/>
            </a:ext>
          </a:extLst>
        </xdr:cNvPr>
        <xdr:cNvSpPr txBox="1">
          <a:spLocks noChangeArrowheads="1"/>
        </xdr:cNvSpPr>
      </xdr:nvSpPr>
      <xdr:spPr bwMode="auto">
        <a:xfrm>
          <a:off x="4067175" y="14563725"/>
          <a:ext cx="5715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21591</xdr:rowOff>
    </xdr:to>
    <xdr:sp macro="" textlink="">
      <xdr:nvSpPr>
        <xdr:cNvPr id="3" name="Text Box 3">
          <a:extLst>
            <a:ext uri="{FF2B5EF4-FFF2-40B4-BE49-F238E27FC236}">
              <a16:creationId xmlns:a16="http://schemas.microsoft.com/office/drawing/2014/main" id="{3FF775DB-E271-4C0F-AFC0-E7955E67670B}"/>
            </a:ext>
          </a:extLst>
        </xdr:cNvPr>
        <xdr:cNvSpPr txBox="1">
          <a:spLocks noChangeArrowheads="1"/>
        </xdr:cNvSpPr>
      </xdr:nvSpPr>
      <xdr:spPr bwMode="auto">
        <a:xfrm>
          <a:off x="4067175" y="14563725"/>
          <a:ext cx="5715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21591</xdr:rowOff>
    </xdr:to>
    <xdr:sp macro="" textlink="">
      <xdr:nvSpPr>
        <xdr:cNvPr id="4" name="Text Box 4">
          <a:extLst>
            <a:ext uri="{FF2B5EF4-FFF2-40B4-BE49-F238E27FC236}">
              <a16:creationId xmlns:a16="http://schemas.microsoft.com/office/drawing/2014/main" id="{5426B611-45A4-4BA3-9A69-DB74BE29F9A1}"/>
            </a:ext>
          </a:extLst>
        </xdr:cNvPr>
        <xdr:cNvSpPr txBox="1">
          <a:spLocks noChangeArrowheads="1"/>
        </xdr:cNvSpPr>
      </xdr:nvSpPr>
      <xdr:spPr bwMode="auto">
        <a:xfrm>
          <a:off x="4067175" y="14563725"/>
          <a:ext cx="5715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21591</xdr:rowOff>
    </xdr:to>
    <xdr:sp macro="" textlink="">
      <xdr:nvSpPr>
        <xdr:cNvPr id="5" name="Text Box 5">
          <a:extLst>
            <a:ext uri="{FF2B5EF4-FFF2-40B4-BE49-F238E27FC236}">
              <a16:creationId xmlns:a16="http://schemas.microsoft.com/office/drawing/2014/main" id="{41A31792-BFCC-458E-8F78-686366F82267}"/>
            </a:ext>
          </a:extLst>
        </xdr:cNvPr>
        <xdr:cNvSpPr txBox="1">
          <a:spLocks noChangeArrowheads="1"/>
        </xdr:cNvSpPr>
      </xdr:nvSpPr>
      <xdr:spPr bwMode="auto">
        <a:xfrm>
          <a:off x="4067175" y="14563725"/>
          <a:ext cx="5715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6" name="Text Box 2">
          <a:extLst>
            <a:ext uri="{FF2B5EF4-FFF2-40B4-BE49-F238E27FC236}">
              <a16:creationId xmlns:a16="http://schemas.microsoft.com/office/drawing/2014/main" id="{E607F76C-9C14-480D-BCEB-DE088A14E272}"/>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7" name="Text Box 3">
          <a:extLst>
            <a:ext uri="{FF2B5EF4-FFF2-40B4-BE49-F238E27FC236}">
              <a16:creationId xmlns:a16="http://schemas.microsoft.com/office/drawing/2014/main" id="{504869A6-3E0A-49B4-B6B1-00F46E16F5A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8" name="Text Box 4">
          <a:extLst>
            <a:ext uri="{FF2B5EF4-FFF2-40B4-BE49-F238E27FC236}">
              <a16:creationId xmlns:a16="http://schemas.microsoft.com/office/drawing/2014/main" id="{153F6CD5-8A7D-4C70-8B17-DC0C5536978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9" name="Text Box 5">
          <a:extLst>
            <a:ext uri="{FF2B5EF4-FFF2-40B4-BE49-F238E27FC236}">
              <a16:creationId xmlns:a16="http://schemas.microsoft.com/office/drawing/2014/main" id="{CB6E237E-DE7D-4B4C-AF23-FA8B0977E4F6}"/>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0" name="Text Box 2">
          <a:extLst>
            <a:ext uri="{FF2B5EF4-FFF2-40B4-BE49-F238E27FC236}">
              <a16:creationId xmlns:a16="http://schemas.microsoft.com/office/drawing/2014/main" id="{75A32CED-9F7E-4F2A-82A6-3E36C508485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1" name="Text Box 3">
          <a:extLst>
            <a:ext uri="{FF2B5EF4-FFF2-40B4-BE49-F238E27FC236}">
              <a16:creationId xmlns:a16="http://schemas.microsoft.com/office/drawing/2014/main" id="{29943E6D-317D-4E79-AB19-F17F8C4669BE}"/>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2" name="Text Box 4">
          <a:extLst>
            <a:ext uri="{FF2B5EF4-FFF2-40B4-BE49-F238E27FC236}">
              <a16:creationId xmlns:a16="http://schemas.microsoft.com/office/drawing/2014/main" id="{8EC29510-0EF9-421B-8EE5-D62642083290}"/>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3" name="Text Box 5">
          <a:extLst>
            <a:ext uri="{FF2B5EF4-FFF2-40B4-BE49-F238E27FC236}">
              <a16:creationId xmlns:a16="http://schemas.microsoft.com/office/drawing/2014/main" id="{989A3CE5-E189-4834-8850-A84B26F93BA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4" name="Text Box 2">
          <a:extLst>
            <a:ext uri="{FF2B5EF4-FFF2-40B4-BE49-F238E27FC236}">
              <a16:creationId xmlns:a16="http://schemas.microsoft.com/office/drawing/2014/main" id="{4CAD7E9F-FD3D-461E-AE63-B8628377C9B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5" name="Text Box 3">
          <a:extLst>
            <a:ext uri="{FF2B5EF4-FFF2-40B4-BE49-F238E27FC236}">
              <a16:creationId xmlns:a16="http://schemas.microsoft.com/office/drawing/2014/main" id="{38FCCE13-5639-47AB-A99C-CE03998D195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6" name="Text Box 4">
          <a:extLst>
            <a:ext uri="{FF2B5EF4-FFF2-40B4-BE49-F238E27FC236}">
              <a16:creationId xmlns:a16="http://schemas.microsoft.com/office/drawing/2014/main" id="{1148ACCF-52D5-4EB8-8D10-77609FC6CC80}"/>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17" name="Text Box 5">
          <a:extLst>
            <a:ext uri="{FF2B5EF4-FFF2-40B4-BE49-F238E27FC236}">
              <a16:creationId xmlns:a16="http://schemas.microsoft.com/office/drawing/2014/main" id="{2C345E9F-E692-4FEF-8026-EE3F9FD0DA6E}"/>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21590</xdr:rowOff>
    </xdr:to>
    <xdr:sp macro="" textlink="">
      <xdr:nvSpPr>
        <xdr:cNvPr id="18" name="Text Box 2">
          <a:extLst>
            <a:ext uri="{FF2B5EF4-FFF2-40B4-BE49-F238E27FC236}">
              <a16:creationId xmlns:a16="http://schemas.microsoft.com/office/drawing/2014/main" id="{42D3C922-E098-44EF-9D82-498A0737675A}"/>
            </a:ext>
          </a:extLst>
        </xdr:cNvPr>
        <xdr:cNvSpPr txBox="1">
          <a:spLocks noChangeArrowheads="1"/>
        </xdr:cNvSpPr>
      </xdr:nvSpPr>
      <xdr:spPr bwMode="auto">
        <a:xfrm>
          <a:off x="4067175" y="145637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21590</xdr:rowOff>
    </xdr:to>
    <xdr:sp macro="" textlink="">
      <xdr:nvSpPr>
        <xdr:cNvPr id="19" name="Text Box 3">
          <a:extLst>
            <a:ext uri="{FF2B5EF4-FFF2-40B4-BE49-F238E27FC236}">
              <a16:creationId xmlns:a16="http://schemas.microsoft.com/office/drawing/2014/main" id="{0D4423EB-448E-430E-A72D-F4F2D6DE4D74}"/>
            </a:ext>
          </a:extLst>
        </xdr:cNvPr>
        <xdr:cNvSpPr txBox="1">
          <a:spLocks noChangeArrowheads="1"/>
        </xdr:cNvSpPr>
      </xdr:nvSpPr>
      <xdr:spPr bwMode="auto">
        <a:xfrm>
          <a:off x="4067175" y="145637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21590</xdr:rowOff>
    </xdr:to>
    <xdr:sp macro="" textlink="">
      <xdr:nvSpPr>
        <xdr:cNvPr id="20" name="Text Box 4">
          <a:extLst>
            <a:ext uri="{FF2B5EF4-FFF2-40B4-BE49-F238E27FC236}">
              <a16:creationId xmlns:a16="http://schemas.microsoft.com/office/drawing/2014/main" id="{9C8CB182-4B3F-4EAC-B446-2246FFE69085}"/>
            </a:ext>
          </a:extLst>
        </xdr:cNvPr>
        <xdr:cNvSpPr txBox="1">
          <a:spLocks noChangeArrowheads="1"/>
        </xdr:cNvSpPr>
      </xdr:nvSpPr>
      <xdr:spPr bwMode="auto">
        <a:xfrm>
          <a:off x="4067175" y="145637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85</xdr:row>
      <xdr:rowOff>0</xdr:rowOff>
    </xdr:from>
    <xdr:to>
      <xdr:col>4</xdr:col>
      <xdr:colOff>53340</xdr:colOff>
      <xdr:row>86</xdr:row>
      <xdr:rowOff>21590</xdr:rowOff>
    </xdr:to>
    <xdr:sp macro="" textlink="">
      <xdr:nvSpPr>
        <xdr:cNvPr id="21" name="Text Box 5">
          <a:extLst>
            <a:ext uri="{FF2B5EF4-FFF2-40B4-BE49-F238E27FC236}">
              <a16:creationId xmlns:a16="http://schemas.microsoft.com/office/drawing/2014/main" id="{B500485F-4BF6-4D2A-94F3-FA820BBB6C1D}"/>
            </a:ext>
          </a:extLst>
        </xdr:cNvPr>
        <xdr:cNvSpPr txBox="1">
          <a:spLocks noChangeArrowheads="1"/>
        </xdr:cNvSpPr>
      </xdr:nvSpPr>
      <xdr:spPr bwMode="auto">
        <a:xfrm>
          <a:off x="4067175" y="145637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2" name="Text Box 2">
          <a:extLst>
            <a:ext uri="{FF2B5EF4-FFF2-40B4-BE49-F238E27FC236}">
              <a16:creationId xmlns:a16="http://schemas.microsoft.com/office/drawing/2014/main" id="{BA5BA4BC-81AC-4BA9-9A36-2A700E1EE72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3" name="Text Box 3">
          <a:extLst>
            <a:ext uri="{FF2B5EF4-FFF2-40B4-BE49-F238E27FC236}">
              <a16:creationId xmlns:a16="http://schemas.microsoft.com/office/drawing/2014/main" id="{125E3962-FB70-4CEF-A6B1-2E212F2770E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4" name="Text Box 4">
          <a:extLst>
            <a:ext uri="{FF2B5EF4-FFF2-40B4-BE49-F238E27FC236}">
              <a16:creationId xmlns:a16="http://schemas.microsoft.com/office/drawing/2014/main" id="{91619091-E800-4435-8743-A4178285C5A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5" name="Text Box 5">
          <a:extLst>
            <a:ext uri="{FF2B5EF4-FFF2-40B4-BE49-F238E27FC236}">
              <a16:creationId xmlns:a16="http://schemas.microsoft.com/office/drawing/2014/main" id="{F96C9C73-E5FB-439F-92F4-D85F1A51ABF0}"/>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6" name="Text Box 2">
          <a:extLst>
            <a:ext uri="{FF2B5EF4-FFF2-40B4-BE49-F238E27FC236}">
              <a16:creationId xmlns:a16="http://schemas.microsoft.com/office/drawing/2014/main" id="{A461F92E-60B1-40E3-AB47-8FE3A55BA36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7" name="Text Box 3">
          <a:extLst>
            <a:ext uri="{FF2B5EF4-FFF2-40B4-BE49-F238E27FC236}">
              <a16:creationId xmlns:a16="http://schemas.microsoft.com/office/drawing/2014/main" id="{268F5DE9-C32C-4852-9258-F5F81695B7A3}"/>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8" name="Text Box 4">
          <a:extLst>
            <a:ext uri="{FF2B5EF4-FFF2-40B4-BE49-F238E27FC236}">
              <a16:creationId xmlns:a16="http://schemas.microsoft.com/office/drawing/2014/main" id="{1F7D1A98-62E8-47C0-A4F4-F1B636F253FD}"/>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29" name="Text Box 5">
          <a:extLst>
            <a:ext uri="{FF2B5EF4-FFF2-40B4-BE49-F238E27FC236}">
              <a16:creationId xmlns:a16="http://schemas.microsoft.com/office/drawing/2014/main" id="{1DC5C301-C258-4E44-8AE5-D1D331CA62C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30" name="Text Box 2">
          <a:extLst>
            <a:ext uri="{FF2B5EF4-FFF2-40B4-BE49-F238E27FC236}">
              <a16:creationId xmlns:a16="http://schemas.microsoft.com/office/drawing/2014/main" id="{B915743C-0313-40ED-B978-E9FEC1A19338}"/>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31" name="Text Box 3">
          <a:extLst>
            <a:ext uri="{FF2B5EF4-FFF2-40B4-BE49-F238E27FC236}">
              <a16:creationId xmlns:a16="http://schemas.microsoft.com/office/drawing/2014/main" id="{5D9F71FE-D6B1-4B30-928C-4468BD0AF7B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32" name="Text Box 4">
          <a:extLst>
            <a:ext uri="{FF2B5EF4-FFF2-40B4-BE49-F238E27FC236}">
              <a16:creationId xmlns:a16="http://schemas.microsoft.com/office/drawing/2014/main" id="{668D3258-86FB-4624-9C1B-0136E332A0D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53340</xdr:colOff>
      <xdr:row>85</xdr:row>
      <xdr:rowOff>15240</xdr:rowOff>
    </xdr:to>
    <xdr:sp macro="" textlink="">
      <xdr:nvSpPr>
        <xdr:cNvPr id="33" name="Text Box 5">
          <a:extLst>
            <a:ext uri="{FF2B5EF4-FFF2-40B4-BE49-F238E27FC236}">
              <a16:creationId xmlns:a16="http://schemas.microsoft.com/office/drawing/2014/main" id="{1F4C599C-2105-4573-82C1-DF8298F016F0}"/>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85</xdr:row>
      <xdr:rowOff>0</xdr:rowOff>
    </xdr:from>
    <xdr:ext cx="57150" cy="189766"/>
    <xdr:sp macro="" textlink="">
      <xdr:nvSpPr>
        <xdr:cNvPr id="34" name="Text Box 2">
          <a:extLst>
            <a:ext uri="{FF2B5EF4-FFF2-40B4-BE49-F238E27FC236}">
              <a16:creationId xmlns:a16="http://schemas.microsoft.com/office/drawing/2014/main" id="{831D3A08-4F47-42D4-9428-1B5C1B6DECF7}"/>
            </a:ext>
          </a:extLst>
        </xdr:cNvPr>
        <xdr:cNvSpPr txBox="1">
          <a:spLocks noChangeArrowheads="1"/>
        </xdr:cNvSpPr>
      </xdr:nvSpPr>
      <xdr:spPr bwMode="auto">
        <a:xfrm>
          <a:off x="4067175" y="145637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766"/>
    <xdr:sp macro="" textlink="">
      <xdr:nvSpPr>
        <xdr:cNvPr id="35" name="Text Box 3">
          <a:extLst>
            <a:ext uri="{FF2B5EF4-FFF2-40B4-BE49-F238E27FC236}">
              <a16:creationId xmlns:a16="http://schemas.microsoft.com/office/drawing/2014/main" id="{431AE1EE-A7E5-44D7-9B19-5A55E72D67CB}"/>
            </a:ext>
          </a:extLst>
        </xdr:cNvPr>
        <xdr:cNvSpPr txBox="1">
          <a:spLocks noChangeArrowheads="1"/>
        </xdr:cNvSpPr>
      </xdr:nvSpPr>
      <xdr:spPr bwMode="auto">
        <a:xfrm>
          <a:off x="4067175" y="145637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766"/>
    <xdr:sp macro="" textlink="">
      <xdr:nvSpPr>
        <xdr:cNvPr id="36" name="Text Box 4">
          <a:extLst>
            <a:ext uri="{FF2B5EF4-FFF2-40B4-BE49-F238E27FC236}">
              <a16:creationId xmlns:a16="http://schemas.microsoft.com/office/drawing/2014/main" id="{255DA0C8-482B-42EF-A45E-9E7AA1273AD9}"/>
            </a:ext>
          </a:extLst>
        </xdr:cNvPr>
        <xdr:cNvSpPr txBox="1">
          <a:spLocks noChangeArrowheads="1"/>
        </xdr:cNvSpPr>
      </xdr:nvSpPr>
      <xdr:spPr bwMode="auto">
        <a:xfrm>
          <a:off x="4067175" y="145637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766"/>
    <xdr:sp macro="" textlink="">
      <xdr:nvSpPr>
        <xdr:cNvPr id="37" name="Text Box 5">
          <a:extLst>
            <a:ext uri="{FF2B5EF4-FFF2-40B4-BE49-F238E27FC236}">
              <a16:creationId xmlns:a16="http://schemas.microsoft.com/office/drawing/2014/main" id="{2305481A-870E-4BD4-BFB3-AD78E6102F8D}"/>
            </a:ext>
          </a:extLst>
        </xdr:cNvPr>
        <xdr:cNvSpPr txBox="1">
          <a:spLocks noChangeArrowheads="1"/>
        </xdr:cNvSpPr>
      </xdr:nvSpPr>
      <xdr:spPr bwMode="auto">
        <a:xfrm>
          <a:off x="4067175" y="14563725"/>
          <a:ext cx="57150" cy="1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38" name="Text Box 2">
          <a:extLst>
            <a:ext uri="{FF2B5EF4-FFF2-40B4-BE49-F238E27FC236}">
              <a16:creationId xmlns:a16="http://schemas.microsoft.com/office/drawing/2014/main" id="{AC1702EF-563E-4C9F-820E-22A5427E5352}"/>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39" name="Text Box 3">
          <a:extLst>
            <a:ext uri="{FF2B5EF4-FFF2-40B4-BE49-F238E27FC236}">
              <a16:creationId xmlns:a16="http://schemas.microsoft.com/office/drawing/2014/main" id="{989F4705-01EA-41DC-B2D7-C9E301BCFCD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0" name="Text Box 4">
          <a:extLst>
            <a:ext uri="{FF2B5EF4-FFF2-40B4-BE49-F238E27FC236}">
              <a16:creationId xmlns:a16="http://schemas.microsoft.com/office/drawing/2014/main" id="{C5CBDCA0-109D-46E3-A208-ECE042C6A0F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1" name="Text Box 5">
          <a:extLst>
            <a:ext uri="{FF2B5EF4-FFF2-40B4-BE49-F238E27FC236}">
              <a16:creationId xmlns:a16="http://schemas.microsoft.com/office/drawing/2014/main" id="{38527C24-3EC3-4BFB-86A3-8FA82E5FF73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2" name="Text Box 2">
          <a:extLst>
            <a:ext uri="{FF2B5EF4-FFF2-40B4-BE49-F238E27FC236}">
              <a16:creationId xmlns:a16="http://schemas.microsoft.com/office/drawing/2014/main" id="{1BC8DB53-BA12-4D03-B8CB-F649F341AB0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3" name="Text Box 3">
          <a:extLst>
            <a:ext uri="{FF2B5EF4-FFF2-40B4-BE49-F238E27FC236}">
              <a16:creationId xmlns:a16="http://schemas.microsoft.com/office/drawing/2014/main" id="{E1D94DB1-AC83-4821-9B2B-EB405D260DC6}"/>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4" name="Text Box 4">
          <a:extLst>
            <a:ext uri="{FF2B5EF4-FFF2-40B4-BE49-F238E27FC236}">
              <a16:creationId xmlns:a16="http://schemas.microsoft.com/office/drawing/2014/main" id="{2DD3FAB0-0E17-4434-B4F2-037F9921CC8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5" name="Text Box 5">
          <a:extLst>
            <a:ext uri="{FF2B5EF4-FFF2-40B4-BE49-F238E27FC236}">
              <a16:creationId xmlns:a16="http://schemas.microsoft.com/office/drawing/2014/main" id="{A64C84A8-CF4A-4D80-A439-2C388534C23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6" name="Text Box 2">
          <a:extLst>
            <a:ext uri="{FF2B5EF4-FFF2-40B4-BE49-F238E27FC236}">
              <a16:creationId xmlns:a16="http://schemas.microsoft.com/office/drawing/2014/main" id="{8BB6C159-367F-498C-A0EE-5C7348C6FB79}"/>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7" name="Text Box 3">
          <a:extLst>
            <a:ext uri="{FF2B5EF4-FFF2-40B4-BE49-F238E27FC236}">
              <a16:creationId xmlns:a16="http://schemas.microsoft.com/office/drawing/2014/main" id="{D4E8160B-1833-4DA7-ACD3-5D2CCE7842E8}"/>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8" name="Text Box 4">
          <a:extLst>
            <a:ext uri="{FF2B5EF4-FFF2-40B4-BE49-F238E27FC236}">
              <a16:creationId xmlns:a16="http://schemas.microsoft.com/office/drawing/2014/main" id="{04CD74B4-D02F-4301-94A0-1EA5A3CE898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49" name="Text Box 5">
          <a:extLst>
            <a:ext uri="{FF2B5EF4-FFF2-40B4-BE49-F238E27FC236}">
              <a16:creationId xmlns:a16="http://schemas.microsoft.com/office/drawing/2014/main" id="{E1023EAA-836F-444B-BF16-EB6B5DA6BF9C}"/>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97908"/>
    <xdr:sp macro="" textlink="">
      <xdr:nvSpPr>
        <xdr:cNvPr id="50" name="Text Box 2">
          <a:extLst>
            <a:ext uri="{FF2B5EF4-FFF2-40B4-BE49-F238E27FC236}">
              <a16:creationId xmlns:a16="http://schemas.microsoft.com/office/drawing/2014/main" id="{BFB01634-18FD-4A9D-903B-6D6D8904AED1}"/>
            </a:ext>
          </a:extLst>
        </xdr:cNvPr>
        <xdr:cNvSpPr txBox="1">
          <a:spLocks noChangeArrowheads="1"/>
        </xdr:cNvSpPr>
      </xdr:nvSpPr>
      <xdr:spPr bwMode="auto">
        <a:xfrm>
          <a:off x="4067175" y="1456372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97908"/>
    <xdr:sp macro="" textlink="">
      <xdr:nvSpPr>
        <xdr:cNvPr id="51" name="Text Box 3">
          <a:extLst>
            <a:ext uri="{FF2B5EF4-FFF2-40B4-BE49-F238E27FC236}">
              <a16:creationId xmlns:a16="http://schemas.microsoft.com/office/drawing/2014/main" id="{BB066B79-6EE3-4D5C-B4DD-31C1C4BC3F11}"/>
            </a:ext>
          </a:extLst>
        </xdr:cNvPr>
        <xdr:cNvSpPr txBox="1">
          <a:spLocks noChangeArrowheads="1"/>
        </xdr:cNvSpPr>
      </xdr:nvSpPr>
      <xdr:spPr bwMode="auto">
        <a:xfrm>
          <a:off x="4067175" y="1456372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97908"/>
    <xdr:sp macro="" textlink="">
      <xdr:nvSpPr>
        <xdr:cNvPr id="52" name="Text Box 4">
          <a:extLst>
            <a:ext uri="{FF2B5EF4-FFF2-40B4-BE49-F238E27FC236}">
              <a16:creationId xmlns:a16="http://schemas.microsoft.com/office/drawing/2014/main" id="{4E380573-2B36-478A-9716-5377E92862A5}"/>
            </a:ext>
          </a:extLst>
        </xdr:cNvPr>
        <xdr:cNvSpPr txBox="1">
          <a:spLocks noChangeArrowheads="1"/>
        </xdr:cNvSpPr>
      </xdr:nvSpPr>
      <xdr:spPr bwMode="auto">
        <a:xfrm>
          <a:off x="4067175" y="1456372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97908"/>
    <xdr:sp macro="" textlink="">
      <xdr:nvSpPr>
        <xdr:cNvPr id="53" name="Text Box 5">
          <a:extLst>
            <a:ext uri="{FF2B5EF4-FFF2-40B4-BE49-F238E27FC236}">
              <a16:creationId xmlns:a16="http://schemas.microsoft.com/office/drawing/2014/main" id="{7A7A132E-7BC9-44A3-83D7-0463F55DA606}"/>
            </a:ext>
          </a:extLst>
        </xdr:cNvPr>
        <xdr:cNvSpPr txBox="1">
          <a:spLocks noChangeArrowheads="1"/>
        </xdr:cNvSpPr>
      </xdr:nvSpPr>
      <xdr:spPr bwMode="auto">
        <a:xfrm>
          <a:off x="4067175" y="14563725"/>
          <a:ext cx="57150" cy="197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54" name="Text Box 2">
          <a:extLst>
            <a:ext uri="{FF2B5EF4-FFF2-40B4-BE49-F238E27FC236}">
              <a16:creationId xmlns:a16="http://schemas.microsoft.com/office/drawing/2014/main" id="{716CAB97-0AC3-415B-B7C9-4FFF00FD14B0}"/>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55" name="Text Box 3">
          <a:extLst>
            <a:ext uri="{FF2B5EF4-FFF2-40B4-BE49-F238E27FC236}">
              <a16:creationId xmlns:a16="http://schemas.microsoft.com/office/drawing/2014/main" id="{799EF32E-BD06-4C9D-ABEA-87D070DAAD9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56" name="Text Box 4">
          <a:extLst>
            <a:ext uri="{FF2B5EF4-FFF2-40B4-BE49-F238E27FC236}">
              <a16:creationId xmlns:a16="http://schemas.microsoft.com/office/drawing/2014/main" id="{E8619229-B705-4DDC-9E8F-A4E49DA98F4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57" name="Text Box 5">
          <a:extLst>
            <a:ext uri="{FF2B5EF4-FFF2-40B4-BE49-F238E27FC236}">
              <a16:creationId xmlns:a16="http://schemas.microsoft.com/office/drawing/2014/main" id="{893A8A67-2449-4284-AF35-7A40F2BD808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58" name="Text Box 2">
          <a:extLst>
            <a:ext uri="{FF2B5EF4-FFF2-40B4-BE49-F238E27FC236}">
              <a16:creationId xmlns:a16="http://schemas.microsoft.com/office/drawing/2014/main" id="{2E02F16E-9F7B-4948-B6B7-BCD2DE606EB8}"/>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59" name="Text Box 3">
          <a:extLst>
            <a:ext uri="{FF2B5EF4-FFF2-40B4-BE49-F238E27FC236}">
              <a16:creationId xmlns:a16="http://schemas.microsoft.com/office/drawing/2014/main" id="{AA0A7179-204E-4A17-AAFC-F0739F7984B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60" name="Text Box 4">
          <a:extLst>
            <a:ext uri="{FF2B5EF4-FFF2-40B4-BE49-F238E27FC236}">
              <a16:creationId xmlns:a16="http://schemas.microsoft.com/office/drawing/2014/main" id="{23B100C2-50F5-450F-8036-BA36974118DE}"/>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61" name="Text Box 5">
          <a:extLst>
            <a:ext uri="{FF2B5EF4-FFF2-40B4-BE49-F238E27FC236}">
              <a16:creationId xmlns:a16="http://schemas.microsoft.com/office/drawing/2014/main" id="{630A65A3-26D7-4029-BE14-1C3A044261E8}"/>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62" name="Text Box 2">
          <a:extLst>
            <a:ext uri="{FF2B5EF4-FFF2-40B4-BE49-F238E27FC236}">
              <a16:creationId xmlns:a16="http://schemas.microsoft.com/office/drawing/2014/main" id="{DA9FFF00-2177-4AF5-9FA9-5FB8B38A294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63" name="Text Box 3">
          <a:extLst>
            <a:ext uri="{FF2B5EF4-FFF2-40B4-BE49-F238E27FC236}">
              <a16:creationId xmlns:a16="http://schemas.microsoft.com/office/drawing/2014/main" id="{52BE8913-0AA2-4D1E-B6A5-208C6DAB674E}"/>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64" name="Text Box 4">
          <a:extLst>
            <a:ext uri="{FF2B5EF4-FFF2-40B4-BE49-F238E27FC236}">
              <a16:creationId xmlns:a16="http://schemas.microsoft.com/office/drawing/2014/main" id="{A4644452-8B3A-4A3A-BB2D-2C620F380EBD}"/>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65" name="Text Box 5">
          <a:extLst>
            <a:ext uri="{FF2B5EF4-FFF2-40B4-BE49-F238E27FC236}">
              <a16:creationId xmlns:a16="http://schemas.microsoft.com/office/drawing/2014/main" id="{D04B1D76-1CB0-4263-8794-361BAB46520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66" name="Text Box 2">
          <a:extLst>
            <a:ext uri="{FF2B5EF4-FFF2-40B4-BE49-F238E27FC236}">
              <a16:creationId xmlns:a16="http://schemas.microsoft.com/office/drawing/2014/main" id="{32C01C6A-91A4-49E2-B243-08ABBA1322C4}"/>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67" name="Text Box 3">
          <a:extLst>
            <a:ext uri="{FF2B5EF4-FFF2-40B4-BE49-F238E27FC236}">
              <a16:creationId xmlns:a16="http://schemas.microsoft.com/office/drawing/2014/main" id="{A5543F92-D7A8-4626-B991-D3AE4539469A}"/>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68" name="Text Box 4">
          <a:extLst>
            <a:ext uri="{FF2B5EF4-FFF2-40B4-BE49-F238E27FC236}">
              <a16:creationId xmlns:a16="http://schemas.microsoft.com/office/drawing/2014/main" id="{E489D485-7C93-4B82-8D69-C7C50F7629E3}"/>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69" name="Text Box 5">
          <a:extLst>
            <a:ext uri="{FF2B5EF4-FFF2-40B4-BE49-F238E27FC236}">
              <a16:creationId xmlns:a16="http://schemas.microsoft.com/office/drawing/2014/main" id="{89A9282D-5A1F-46BD-8418-551CB765C419}"/>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0" name="Text Box 2">
          <a:extLst>
            <a:ext uri="{FF2B5EF4-FFF2-40B4-BE49-F238E27FC236}">
              <a16:creationId xmlns:a16="http://schemas.microsoft.com/office/drawing/2014/main" id="{AD239F1F-E10E-473A-A387-615DA63ACCD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1" name="Text Box 3">
          <a:extLst>
            <a:ext uri="{FF2B5EF4-FFF2-40B4-BE49-F238E27FC236}">
              <a16:creationId xmlns:a16="http://schemas.microsoft.com/office/drawing/2014/main" id="{91904F3F-8BCA-494B-AF94-981115BE00B9}"/>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2" name="Text Box 4">
          <a:extLst>
            <a:ext uri="{FF2B5EF4-FFF2-40B4-BE49-F238E27FC236}">
              <a16:creationId xmlns:a16="http://schemas.microsoft.com/office/drawing/2014/main" id="{A31438A2-CF0D-4A73-834F-13919EF775B0}"/>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3" name="Text Box 5">
          <a:extLst>
            <a:ext uri="{FF2B5EF4-FFF2-40B4-BE49-F238E27FC236}">
              <a16:creationId xmlns:a16="http://schemas.microsoft.com/office/drawing/2014/main" id="{C5F19B8B-9CAD-431E-82B2-37B017D5007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4" name="Text Box 2">
          <a:extLst>
            <a:ext uri="{FF2B5EF4-FFF2-40B4-BE49-F238E27FC236}">
              <a16:creationId xmlns:a16="http://schemas.microsoft.com/office/drawing/2014/main" id="{9DE8140C-DE08-4995-8DCE-F4FAD566B6E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5" name="Text Box 3">
          <a:extLst>
            <a:ext uri="{FF2B5EF4-FFF2-40B4-BE49-F238E27FC236}">
              <a16:creationId xmlns:a16="http://schemas.microsoft.com/office/drawing/2014/main" id="{183D21CC-805B-40AE-B09B-738CC2865299}"/>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6" name="Text Box 4">
          <a:extLst>
            <a:ext uri="{FF2B5EF4-FFF2-40B4-BE49-F238E27FC236}">
              <a16:creationId xmlns:a16="http://schemas.microsoft.com/office/drawing/2014/main" id="{D37F1A0A-26D9-4CE3-8144-B2E40F02908C}"/>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7" name="Text Box 5">
          <a:extLst>
            <a:ext uri="{FF2B5EF4-FFF2-40B4-BE49-F238E27FC236}">
              <a16:creationId xmlns:a16="http://schemas.microsoft.com/office/drawing/2014/main" id="{7F1D8533-F8EC-4319-ACE1-6B734CD7686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8" name="Text Box 2">
          <a:extLst>
            <a:ext uri="{FF2B5EF4-FFF2-40B4-BE49-F238E27FC236}">
              <a16:creationId xmlns:a16="http://schemas.microsoft.com/office/drawing/2014/main" id="{7D907ECC-D5F1-4B18-AB40-AB6A5D3F5BB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79" name="Text Box 3">
          <a:extLst>
            <a:ext uri="{FF2B5EF4-FFF2-40B4-BE49-F238E27FC236}">
              <a16:creationId xmlns:a16="http://schemas.microsoft.com/office/drawing/2014/main" id="{18F8469B-0BF0-481E-A023-0D66A2744183}"/>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80" name="Text Box 4">
          <a:extLst>
            <a:ext uri="{FF2B5EF4-FFF2-40B4-BE49-F238E27FC236}">
              <a16:creationId xmlns:a16="http://schemas.microsoft.com/office/drawing/2014/main" id="{3051A9B2-1ED7-4344-84E1-DB0BEA7770CE}"/>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81" name="Text Box 5">
          <a:extLst>
            <a:ext uri="{FF2B5EF4-FFF2-40B4-BE49-F238E27FC236}">
              <a16:creationId xmlns:a16="http://schemas.microsoft.com/office/drawing/2014/main" id="{A2BF266A-6897-411D-94F5-D7DB7A5EB803}"/>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82" name="Text Box 2">
          <a:extLst>
            <a:ext uri="{FF2B5EF4-FFF2-40B4-BE49-F238E27FC236}">
              <a16:creationId xmlns:a16="http://schemas.microsoft.com/office/drawing/2014/main" id="{87C47AFD-DB4B-423B-99B6-9C17AFDF7C03}"/>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83" name="Text Box 3">
          <a:extLst>
            <a:ext uri="{FF2B5EF4-FFF2-40B4-BE49-F238E27FC236}">
              <a16:creationId xmlns:a16="http://schemas.microsoft.com/office/drawing/2014/main" id="{C05F110C-FAB8-4692-81EB-29F91A2A3211}"/>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84" name="Text Box 4">
          <a:extLst>
            <a:ext uri="{FF2B5EF4-FFF2-40B4-BE49-F238E27FC236}">
              <a16:creationId xmlns:a16="http://schemas.microsoft.com/office/drawing/2014/main" id="{1B99FF30-BAD8-4F37-A82B-A0B52FA1E465}"/>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85" name="Text Box 5">
          <a:extLst>
            <a:ext uri="{FF2B5EF4-FFF2-40B4-BE49-F238E27FC236}">
              <a16:creationId xmlns:a16="http://schemas.microsoft.com/office/drawing/2014/main" id="{E126D914-D685-4648-8DCD-A540DF8F70A8}"/>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86" name="Text Box 2">
          <a:extLst>
            <a:ext uri="{FF2B5EF4-FFF2-40B4-BE49-F238E27FC236}">
              <a16:creationId xmlns:a16="http://schemas.microsoft.com/office/drawing/2014/main" id="{C8476527-5961-481C-939A-8E79A5F0C64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87" name="Text Box 3">
          <a:extLst>
            <a:ext uri="{FF2B5EF4-FFF2-40B4-BE49-F238E27FC236}">
              <a16:creationId xmlns:a16="http://schemas.microsoft.com/office/drawing/2014/main" id="{2AB9E7E2-7396-4D5A-9F30-8DC8DFEDD7D9}"/>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88" name="Text Box 4">
          <a:extLst>
            <a:ext uri="{FF2B5EF4-FFF2-40B4-BE49-F238E27FC236}">
              <a16:creationId xmlns:a16="http://schemas.microsoft.com/office/drawing/2014/main" id="{DFA4FB1C-FFFB-477F-BD0D-1215CB73A70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89" name="Text Box 5">
          <a:extLst>
            <a:ext uri="{FF2B5EF4-FFF2-40B4-BE49-F238E27FC236}">
              <a16:creationId xmlns:a16="http://schemas.microsoft.com/office/drawing/2014/main" id="{4F4E22A8-1E17-45C7-A8C9-2A18305A93E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0" name="Text Box 2">
          <a:extLst>
            <a:ext uri="{FF2B5EF4-FFF2-40B4-BE49-F238E27FC236}">
              <a16:creationId xmlns:a16="http://schemas.microsoft.com/office/drawing/2014/main" id="{5EC618D3-D1BF-44F8-8C5C-1B2EFB154C4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1" name="Text Box 3">
          <a:extLst>
            <a:ext uri="{FF2B5EF4-FFF2-40B4-BE49-F238E27FC236}">
              <a16:creationId xmlns:a16="http://schemas.microsoft.com/office/drawing/2014/main" id="{ED9A20D0-3E4A-47E0-A9F3-FC9D62731BC1}"/>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2" name="Text Box 4">
          <a:extLst>
            <a:ext uri="{FF2B5EF4-FFF2-40B4-BE49-F238E27FC236}">
              <a16:creationId xmlns:a16="http://schemas.microsoft.com/office/drawing/2014/main" id="{6672FACD-9BA0-458A-BE45-FF9C24BD0BA6}"/>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3" name="Text Box 5">
          <a:extLst>
            <a:ext uri="{FF2B5EF4-FFF2-40B4-BE49-F238E27FC236}">
              <a16:creationId xmlns:a16="http://schemas.microsoft.com/office/drawing/2014/main" id="{7B1838AC-7E53-4FAA-8BDC-C984E55A17A8}"/>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4" name="Text Box 2">
          <a:extLst>
            <a:ext uri="{FF2B5EF4-FFF2-40B4-BE49-F238E27FC236}">
              <a16:creationId xmlns:a16="http://schemas.microsoft.com/office/drawing/2014/main" id="{C454CE0C-F9AD-4584-9F1F-30B50ACC4B81}"/>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5" name="Text Box 3">
          <a:extLst>
            <a:ext uri="{FF2B5EF4-FFF2-40B4-BE49-F238E27FC236}">
              <a16:creationId xmlns:a16="http://schemas.microsoft.com/office/drawing/2014/main" id="{C9C56A55-F879-46D5-BBED-FAF3655C0FAC}"/>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6" name="Text Box 4">
          <a:extLst>
            <a:ext uri="{FF2B5EF4-FFF2-40B4-BE49-F238E27FC236}">
              <a16:creationId xmlns:a16="http://schemas.microsoft.com/office/drawing/2014/main" id="{9A04AE41-0822-410E-A1D3-A1EF34D4A325}"/>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97" name="Text Box 5">
          <a:extLst>
            <a:ext uri="{FF2B5EF4-FFF2-40B4-BE49-F238E27FC236}">
              <a16:creationId xmlns:a16="http://schemas.microsoft.com/office/drawing/2014/main" id="{366E4989-CE76-46D4-A6A3-386BC648670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98" name="Text Box 2">
          <a:extLst>
            <a:ext uri="{FF2B5EF4-FFF2-40B4-BE49-F238E27FC236}">
              <a16:creationId xmlns:a16="http://schemas.microsoft.com/office/drawing/2014/main" id="{9CA7E3D6-64C8-42DD-A954-909DEF367AA9}"/>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99" name="Text Box 3">
          <a:extLst>
            <a:ext uri="{FF2B5EF4-FFF2-40B4-BE49-F238E27FC236}">
              <a16:creationId xmlns:a16="http://schemas.microsoft.com/office/drawing/2014/main" id="{4DA45D05-73FD-46C7-BEE6-6353E415754D}"/>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100" name="Text Box 4">
          <a:extLst>
            <a:ext uri="{FF2B5EF4-FFF2-40B4-BE49-F238E27FC236}">
              <a16:creationId xmlns:a16="http://schemas.microsoft.com/office/drawing/2014/main" id="{094D01E9-E178-4F17-AC3D-A0B64DCD3FE7}"/>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85</xdr:row>
      <xdr:rowOff>0</xdr:rowOff>
    </xdr:from>
    <xdr:ext cx="57150" cy="189695"/>
    <xdr:sp macro="" textlink="">
      <xdr:nvSpPr>
        <xdr:cNvPr id="101" name="Text Box 5">
          <a:extLst>
            <a:ext uri="{FF2B5EF4-FFF2-40B4-BE49-F238E27FC236}">
              <a16:creationId xmlns:a16="http://schemas.microsoft.com/office/drawing/2014/main" id="{19704B9A-0978-4725-B4FF-5E22040EEE10}"/>
            </a:ext>
          </a:extLst>
        </xdr:cNvPr>
        <xdr:cNvSpPr txBox="1">
          <a:spLocks noChangeArrowheads="1"/>
        </xdr:cNvSpPr>
      </xdr:nvSpPr>
      <xdr:spPr bwMode="auto">
        <a:xfrm>
          <a:off x="4067175" y="14563725"/>
          <a:ext cx="57150" cy="189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2" name="Text Box 2">
          <a:extLst>
            <a:ext uri="{FF2B5EF4-FFF2-40B4-BE49-F238E27FC236}">
              <a16:creationId xmlns:a16="http://schemas.microsoft.com/office/drawing/2014/main" id="{4758CD92-9F3E-4DE1-8370-13AEA3D5CF6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3" name="Text Box 3">
          <a:extLst>
            <a:ext uri="{FF2B5EF4-FFF2-40B4-BE49-F238E27FC236}">
              <a16:creationId xmlns:a16="http://schemas.microsoft.com/office/drawing/2014/main" id="{FD40A596-C30B-4262-B42C-71295B746407}"/>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4" name="Text Box 4">
          <a:extLst>
            <a:ext uri="{FF2B5EF4-FFF2-40B4-BE49-F238E27FC236}">
              <a16:creationId xmlns:a16="http://schemas.microsoft.com/office/drawing/2014/main" id="{4D3FF2A3-AFEC-410B-94AE-D640ACFC7FAA}"/>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5" name="Text Box 5">
          <a:extLst>
            <a:ext uri="{FF2B5EF4-FFF2-40B4-BE49-F238E27FC236}">
              <a16:creationId xmlns:a16="http://schemas.microsoft.com/office/drawing/2014/main" id="{7F8E4A67-09EE-432D-AC15-D4865B4ACC79}"/>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6" name="Text Box 2">
          <a:extLst>
            <a:ext uri="{FF2B5EF4-FFF2-40B4-BE49-F238E27FC236}">
              <a16:creationId xmlns:a16="http://schemas.microsoft.com/office/drawing/2014/main" id="{EAC3E973-16BE-4080-84C5-D24A64EBCCE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7" name="Text Box 3">
          <a:extLst>
            <a:ext uri="{FF2B5EF4-FFF2-40B4-BE49-F238E27FC236}">
              <a16:creationId xmlns:a16="http://schemas.microsoft.com/office/drawing/2014/main" id="{A7E5CFA3-0FC5-44D5-A6A4-60112DAE4DC6}"/>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8" name="Text Box 4">
          <a:extLst>
            <a:ext uri="{FF2B5EF4-FFF2-40B4-BE49-F238E27FC236}">
              <a16:creationId xmlns:a16="http://schemas.microsoft.com/office/drawing/2014/main" id="{B55506D6-D665-404C-8C6E-25755358A81D}"/>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09" name="Text Box 5">
          <a:extLst>
            <a:ext uri="{FF2B5EF4-FFF2-40B4-BE49-F238E27FC236}">
              <a16:creationId xmlns:a16="http://schemas.microsoft.com/office/drawing/2014/main" id="{0E6E2352-827C-4434-8764-0688CCA139FE}"/>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10" name="Text Box 2">
          <a:extLst>
            <a:ext uri="{FF2B5EF4-FFF2-40B4-BE49-F238E27FC236}">
              <a16:creationId xmlns:a16="http://schemas.microsoft.com/office/drawing/2014/main" id="{5F1FB419-CAE5-4E47-BA85-A390225651E4}"/>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11" name="Text Box 3">
          <a:extLst>
            <a:ext uri="{FF2B5EF4-FFF2-40B4-BE49-F238E27FC236}">
              <a16:creationId xmlns:a16="http://schemas.microsoft.com/office/drawing/2014/main" id="{744555DB-FFCC-46F7-929C-C52F257824E8}"/>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12" name="Text Box 4">
          <a:extLst>
            <a:ext uri="{FF2B5EF4-FFF2-40B4-BE49-F238E27FC236}">
              <a16:creationId xmlns:a16="http://schemas.microsoft.com/office/drawing/2014/main" id="{90C34B28-CD0E-4AD6-972F-13F8E4D25B2C}"/>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7150" cy="19050"/>
    <xdr:sp macro="" textlink="">
      <xdr:nvSpPr>
        <xdr:cNvPr id="113" name="Text Box 5">
          <a:extLst>
            <a:ext uri="{FF2B5EF4-FFF2-40B4-BE49-F238E27FC236}">
              <a16:creationId xmlns:a16="http://schemas.microsoft.com/office/drawing/2014/main" id="{ED97170F-64D0-4718-9DAD-E9B0CD20FBFF}"/>
            </a:ext>
          </a:extLst>
        </xdr:cNvPr>
        <xdr:cNvSpPr txBox="1">
          <a:spLocks noChangeArrowheads="1"/>
        </xdr:cNvSpPr>
      </xdr:nvSpPr>
      <xdr:spPr bwMode="auto">
        <a:xfrm>
          <a:off x="942975" y="14563725"/>
          <a:ext cx="571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D5F6-7502-487F-B6E8-25470169C434}">
  <sheetPr>
    <tabColor theme="4"/>
  </sheetPr>
  <dimension ref="A1:I30"/>
  <sheetViews>
    <sheetView tabSelected="1" workbookViewId="0">
      <selection activeCell="C16" sqref="C16:D16"/>
    </sheetView>
  </sheetViews>
  <sheetFormatPr defaultColWidth="9.140625" defaultRowHeight="12.75"/>
  <cols>
    <col min="1" max="1" width="9.140625" style="58"/>
    <col min="2" max="2" width="10.28515625" style="58" customWidth="1"/>
    <col min="3" max="3" width="60.7109375" style="58" customWidth="1"/>
    <col min="4" max="5" width="16.7109375" style="58" customWidth="1"/>
    <col min="6" max="6" width="11" style="58" customWidth="1"/>
    <col min="7" max="7" width="12" style="58" customWidth="1"/>
    <col min="8" max="16384" width="9.140625" style="58"/>
  </cols>
  <sheetData>
    <row r="1" spans="1:5">
      <c r="B1" s="59"/>
      <c r="C1" s="60"/>
      <c r="D1" s="61"/>
      <c r="E1" s="60" t="s">
        <v>97</v>
      </c>
    </row>
    <row r="2" spans="1:5">
      <c r="B2" s="59"/>
      <c r="C2" s="62"/>
      <c r="E2" s="62" t="s">
        <v>98</v>
      </c>
    </row>
    <row r="3" spans="1:5">
      <c r="B3" s="59"/>
      <c r="C3" s="62"/>
      <c r="E3" s="62" t="s">
        <v>99</v>
      </c>
    </row>
    <row r="4" spans="1:5">
      <c r="B4" s="59"/>
      <c r="C4" s="59"/>
      <c r="D4" s="59"/>
      <c r="E4" s="59"/>
    </row>
    <row r="5" spans="1:5">
      <c r="B5" s="59"/>
      <c r="C5" s="62"/>
      <c r="E5" s="62" t="s">
        <v>100</v>
      </c>
    </row>
    <row r="6" spans="1:5">
      <c r="B6" s="59"/>
      <c r="C6" s="62"/>
      <c r="E6" s="62" t="s">
        <v>101</v>
      </c>
    </row>
    <row r="7" spans="1:5">
      <c r="B7" s="59"/>
    </row>
    <row r="8" spans="1:5">
      <c r="B8" s="63"/>
      <c r="C8" s="25" t="s">
        <v>102</v>
      </c>
      <c r="D8" s="61"/>
    </row>
    <row r="9" spans="1:5">
      <c r="B9" s="63"/>
      <c r="D9" s="64"/>
    </row>
    <row r="10" spans="1:5">
      <c r="A10" s="120" t="s">
        <v>2</v>
      </c>
      <c r="B10" s="120"/>
      <c r="C10" s="72" t="s">
        <v>109</v>
      </c>
      <c r="D10" s="72"/>
      <c r="E10" s="72"/>
    </row>
    <row r="11" spans="1:5">
      <c r="A11" s="120" t="s">
        <v>1</v>
      </c>
      <c r="B11" s="120"/>
      <c r="C11" s="9" t="s">
        <v>70</v>
      </c>
      <c r="D11" s="9"/>
      <c r="E11" s="9"/>
    </row>
    <row r="12" spans="1:5">
      <c r="A12" s="121" t="s">
        <v>3</v>
      </c>
      <c r="B12" s="121"/>
      <c r="C12" s="9" t="s">
        <v>46</v>
      </c>
      <c r="D12" s="9"/>
      <c r="E12" s="9"/>
    </row>
    <row r="13" spans="1:5">
      <c r="B13" s="63"/>
      <c r="C13" s="59"/>
      <c r="D13" s="65"/>
    </row>
    <row r="14" spans="1:5" ht="25.5">
      <c r="A14" s="66"/>
      <c r="B14" s="34" t="s">
        <v>86</v>
      </c>
      <c r="C14" s="122" t="s">
        <v>103</v>
      </c>
      <c r="D14" s="123"/>
      <c r="E14" s="34" t="s">
        <v>104</v>
      </c>
    </row>
    <row r="15" spans="1:5">
      <c r="A15" s="28"/>
      <c r="B15" s="67">
        <v>1</v>
      </c>
      <c r="C15" s="124" t="s">
        <v>70</v>
      </c>
      <c r="D15" s="124"/>
      <c r="E15" s="68">
        <f>'Kopsavilkuma aprēķini_ielas'!D17</f>
        <v>0</v>
      </c>
    </row>
    <row r="16" spans="1:5" ht="39" customHeight="1">
      <c r="A16" s="28"/>
      <c r="B16" s="67"/>
      <c r="C16" s="125" t="s">
        <v>127</v>
      </c>
      <c r="D16" s="126"/>
      <c r="E16" s="68"/>
    </row>
    <row r="17" spans="1:9">
      <c r="A17" s="66"/>
      <c r="B17" s="34"/>
      <c r="C17" s="127" t="s">
        <v>105</v>
      </c>
      <c r="D17" s="127"/>
      <c r="E17" s="69"/>
    </row>
    <row r="18" spans="1:9">
      <c r="A18" s="66"/>
      <c r="B18" s="70"/>
      <c r="C18" s="127" t="s">
        <v>106</v>
      </c>
      <c r="D18" s="127"/>
      <c r="E18" s="41"/>
    </row>
    <row r="19" spans="1:9">
      <c r="B19" s="71"/>
      <c r="C19" s="118" t="s">
        <v>107</v>
      </c>
      <c r="D19" s="118"/>
      <c r="E19" s="41"/>
    </row>
    <row r="20" spans="1:9" ht="13.9" customHeight="1">
      <c r="A20" s="119" t="s">
        <v>125</v>
      </c>
      <c r="B20" s="119"/>
      <c r="C20" s="119"/>
      <c r="D20" s="119"/>
      <c r="E20" s="119"/>
      <c r="F20" s="119"/>
    </row>
    <row r="21" spans="1:9">
      <c r="A21" s="119"/>
      <c r="B21" s="119"/>
      <c r="C21" s="119"/>
      <c r="D21" s="119"/>
      <c r="E21" s="119"/>
      <c r="F21" s="119"/>
    </row>
    <row r="22" spans="1:9">
      <c r="A22" s="119"/>
      <c r="B22" s="119"/>
      <c r="C22" s="119"/>
      <c r="D22" s="119"/>
      <c r="E22" s="119"/>
      <c r="F22" s="119"/>
    </row>
    <row r="23" spans="1:9">
      <c r="A23" s="40"/>
      <c r="B23" s="28"/>
      <c r="C23" s="28"/>
      <c r="D23" s="40"/>
      <c r="E23" s="40"/>
      <c r="F23" s="40"/>
    </row>
    <row r="24" spans="1:9" s="54" customFormat="1" ht="15">
      <c r="A24" s="49" t="s">
        <v>96</v>
      </c>
      <c r="B24" s="50"/>
      <c r="C24" s="51"/>
      <c r="D24" s="52"/>
      <c r="E24" s="52"/>
      <c r="F24" s="52"/>
      <c r="G24" s="52"/>
      <c r="H24" s="52"/>
      <c r="I24" s="53"/>
    </row>
    <row r="25" spans="1:9" s="54" customFormat="1" ht="15">
      <c r="A25" s="50"/>
      <c r="B25" s="50"/>
      <c r="C25" s="55" t="s">
        <v>10</v>
      </c>
      <c r="D25" s="55"/>
      <c r="E25" s="55"/>
      <c r="F25" s="55"/>
      <c r="G25" s="55"/>
      <c r="H25" s="55"/>
      <c r="I25" s="53"/>
    </row>
    <row r="26" spans="1:9" s="54" customFormat="1" ht="15">
      <c r="A26" s="50"/>
      <c r="B26" s="50"/>
      <c r="C26" s="50"/>
      <c r="D26" s="50"/>
      <c r="E26" s="50"/>
      <c r="F26" s="50"/>
      <c r="G26" s="50"/>
      <c r="H26" s="50"/>
      <c r="I26" s="53"/>
    </row>
    <row r="27" spans="1:9" s="54" customFormat="1" ht="15">
      <c r="A27" s="56" t="s">
        <v>122</v>
      </c>
      <c r="B27" s="57"/>
      <c r="C27" s="57"/>
      <c r="D27" s="57"/>
      <c r="E27" s="53"/>
      <c r="F27" s="50"/>
      <c r="G27" s="50"/>
      <c r="H27" s="50"/>
      <c r="I27" s="53"/>
    </row>
    <row r="28" spans="1:9" s="54" customFormat="1" ht="15">
      <c r="A28" s="50"/>
      <c r="B28" s="50"/>
      <c r="C28" s="50"/>
      <c r="D28" s="50"/>
      <c r="E28" s="50"/>
      <c r="F28" s="50"/>
      <c r="G28" s="50"/>
      <c r="H28" s="50"/>
      <c r="I28" s="53"/>
    </row>
    <row r="29" spans="1:9" s="54" customFormat="1" ht="15">
      <c r="A29" s="49" t="s">
        <v>28</v>
      </c>
      <c r="B29" s="50"/>
      <c r="C29" s="51"/>
      <c r="D29" s="52"/>
      <c r="E29" s="52"/>
      <c r="F29" s="52"/>
      <c r="G29" s="52"/>
      <c r="H29" s="52"/>
      <c r="I29" s="53"/>
    </row>
    <row r="30" spans="1:9" s="54" customFormat="1" ht="15">
      <c r="A30" s="50"/>
      <c r="B30" s="50"/>
      <c r="C30" s="55" t="s">
        <v>10</v>
      </c>
      <c r="D30" s="55"/>
      <c r="E30" s="55"/>
      <c r="F30" s="55"/>
      <c r="G30" s="55"/>
      <c r="H30" s="55"/>
      <c r="I30" s="53"/>
    </row>
  </sheetData>
  <mergeCells count="10">
    <mergeCell ref="C19:D19"/>
    <mergeCell ref="A20:F22"/>
    <mergeCell ref="A10:B10"/>
    <mergeCell ref="A11:B11"/>
    <mergeCell ref="A12:B12"/>
    <mergeCell ref="C14:D14"/>
    <mergeCell ref="C15:D15"/>
    <mergeCell ref="C16:D16"/>
    <mergeCell ref="C17:D17"/>
    <mergeCell ref="C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32"/>
  <sheetViews>
    <sheetView showZeros="0" zoomScaleNormal="100" workbookViewId="0">
      <selection activeCell="C18" sqref="C18"/>
    </sheetView>
  </sheetViews>
  <sheetFormatPr defaultColWidth="9.140625" defaultRowHeight="12.75"/>
  <cols>
    <col min="1" max="1" width="9.140625" style="22"/>
    <col min="2" max="2" width="8.7109375" style="22" customWidth="1"/>
    <col min="3" max="3" width="58.7109375" style="22" customWidth="1"/>
    <col min="4" max="4" width="16.7109375" style="22" customWidth="1"/>
    <col min="5" max="8" width="12.7109375" style="22" customWidth="1"/>
    <col min="9" max="16384" width="9.140625" style="22"/>
  </cols>
  <sheetData>
    <row r="1" spans="1:8" ht="26.1" customHeight="1">
      <c r="A1" s="119" t="s">
        <v>108</v>
      </c>
      <c r="B1" s="119"/>
      <c r="C1" s="119"/>
      <c r="D1" s="119"/>
      <c r="E1" s="119"/>
      <c r="F1" s="119"/>
      <c r="G1" s="119"/>
      <c r="H1" s="119"/>
    </row>
    <row r="2" spans="1:8">
      <c r="A2" s="23"/>
      <c r="B2" s="23"/>
      <c r="C2" s="23"/>
      <c r="D2" s="23"/>
      <c r="E2" s="23"/>
      <c r="F2" s="23"/>
      <c r="G2" s="23"/>
      <c r="H2" s="23"/>
    </row>
    <row r="3" spans="1:8">
      <c r="A3" s="128" t="s">
        <v>2</v>
      </c>
      <c r="B3" s="128"/>
      <c r="C3" s="72" t="s">
        <v>109</v>
      </c>
      <c r="D3" s="72"/>
      <c r="E3" s="72"/>
      <c r="F3" s="72"/>
      <c r="G3" s="72"/>
      <c r="H3" s="72"/>
    </row>
    <row r="4" spans="1:8" ht="12.75" customHeight="1">
      <c r="A4" s="128" t="s">
        <v>1</v>
      </c>
      <c r="B4" s="128"/>
      <c r="C4" s="9" t="s">
        <v>70</v>
      </c>
      <c r="D4" s="9"/>
      <c r="E4" s="9"/>
      <c r="F4" s="9"/>
      <c r="G4" s="9"/>
      <c r="H4" s="9"/>
    </row>
    <row r="5" spans="1:8" ht="12.75" customHeight="1">
      <c r="A5" s="128" t="s">
        <v>83</v>
      </c>
      <c r="B5" s="128"/>
      <c r="C5" s="9" t="s">
        <v>46</v>
      </c>
      <c r="D5" s="9"/>
      <c r="E5" s="9"/>
      <c r="F5" s="9"/>
      <c r="G5" s="9"/>
      <c r="H5" s="9"/>
    </row>
    <row r="6" spans="1:8">
      <c r="B6" s="24"/>
      <c r="C6" s="25"/>
      <c r="D6" s="130"/>
      <c r="E6" s="130"/>
      <c r="F6" s="130"/>
      <c r="G6" s="130"/>
      <c r="H6" s="130"/>
    </row>
    <row r="7" spans="1:8">
      <c r="B7" s="26"/>
      <c r="C7" s="26"/>
      <c r="D7" s="128" t="s">
        <v>84</v>
      </c>
      <c r="E7" s="128"/>
      <c r="F7" s="27"/>
      <c r="G7" s="25"/>
      <c r="H7" s="23"/>
    </row>
    <row r="8" spans="1:8">
      <c r="B8" s="28"/>
      <c r="C8" s="28"/>
      <c r="D8" s="119" t="s">
        <v>85</v>
      </c>
      <c r="E8" s="119"/>
      <c r="F8" s="29"/>
      <c r="G8" s="23"/>
      <c r="H8" s="30"/>
    </row>
    <row r="9" spans="1:8">
      <c r="B9" s="28"/>
      <c r="C9" s="28"/>
      <c r="D9" s="31"/>
      <c r="E9" s="31"/>
      <c r="F9" s="32"/>
      <c r="G9" s="32"/>
      <c r="H9" s="32"/>
    </row>
    <row r="10" spans="1:8" ht="12.75" customHeight="1">
      <c r="B10" s="132" t="s">
        <v>86</v>
      </c>
      <c r="C10" s="132" t="s">
        <v>87</v>
      </c>
      <c r="D10" s="132" t="s">
        <v>88</v>
      </c>
      <c r="E10" s="131" t="s">
        <v>89</v>
      </c>
      <c r="F10" s="131"/>
      <c r="G10" s="131"/>
      <c r="H10" s="33"/>
    </row>
    <row r="11" spans="1:8" ht="25.5">
      <c r="B11" s="132"/>
      <c r="C11" s="132"/>
      <c r="D11" s="131"/>
      <c r="E11" s="34" t="s">
        <v>90</v>
      </c>
      <c r="F11" s="34" t="s">
        <v>91</v>
      </c>
      <c r="G11" s="34" t="s">
        <v>92</v>
      </c>
      <c r="H11" s="34" t="s">
        <v>93</v>
      </c>
    </row>
    <row r="12" spans="1:8">
      <c r="B12" s="34">
        <v>1</v>
      </c>
      <c r="C12" s="35" t="s">
        <v>70</v>
      </c>
      <c r="D12" s="36">
        <f>'LOK-1'!Q64</f>
        <v>0</v>
      </c>
      <c r="E12" s="37">
        <f>'LOK-1'!N64</f>
        <v>0</v>
      </c>
      <c r="F12" s="37">
        <f>'LOK-1'!O64</f>
        <v>0</v>
      </c>
      <c r="G12" s="37">
        <f>'LOK-1'!P64</f>
        <v>0</v>
      </c>
      <c r="H12" s="37">
        <f>'LOK-1'!M64</f>
        <v>0</v>
      </c>
    </row>
    <row r="13" spans="1:8">
      <c r="B13" s="34"/>
      <c r="C13" s="38" t="s">
        <v>94</v>
      </c>
      <c r="D13" s="39">
        <f>D12</f>
        <v>0</v>
      </c>
      <c r="E13" s="39">
        <f t="shared" ref="E13:H13" si="0">E12</f>
        <v>0</v>
      </c>
      <c r="F13" s="39">
        <f t="shared" si="0"/>
        <v>0</v>
      </c>
      <c r="G13" s="39">
        <f t="shared" si="0"/>
        <v>0</v>
      </c>
      <c r="H13" s="39">
        <f t="shared" si="0"/>
        <v>0</v>
      </c>
    </row>
    <row r="14" spans="1:8">
      <c r="B14" s="40"/>
      <c r="C14" s="38" t="s">
        <v>120</v>
      </c>
      <c r="D14" s="41">
        <f>ROUND(D13*2%,2)</f>
        <v>0</v>
      </c>
      <c r="E14" s="42"/>
      <c r="F14" s="43"/>
      <c r="G14" s="43"/>
      <c r="H14" s="43"/>
    </row>
    <row r="15" spans="1:8">
      <c r="B15" s="40"/>
      <c r="C15" s="44" t="s">
        <v>95</v>
      </c>
      <c r="D15" s="45">
        <f>ROUND(D14*1%,2)</f>
        <v>0</v>
      </c>
      <c r="E15" s="42"/>
      <c r="F15" s="43"/>
      <c r="G15" s="43"/>
      <c r="H15" s="43"/>
    </row>
    <row r="16" spans="1:8">
      <c r="B16" s="40"/>
      <c r="C16" s="38" t="s">
        <v>121</v>
      </c>
      <c r="D16" s="41">
        <f>ROUND(D13*3%,2)</f>
        <v>0</v>
      </c>
      <c r="E16" s="42"/>
      <c r="F16" s="43"/>
      <c r="G16" s="43"/>
      <c r="H16" s="43"/>
    </row>
    <row r="17" spans="1:9">
      <c r="B17" s="40"/>
      <c r="C17" s="38" t="s">
        <v>94</v>
      </c>
      <c r="D17" s="39">
        <f>D16+D14+D13</f>
        <v>0</v>
      </c>
      <c r="E17" s="42"/>
      <c r="F17" s="43"/>
      <c r="G17" s="43"/>
      <c r="H17" s="43"/>
    </row>
    <row r="18" spans="1:9">
      <c r="B18" s="40"/>
      <c r="C18" s="46"/>
      <c r="D18" s="47"/>
      <c r="E18" s="28"/>
      <c r="F18" s="48"/>
      <c r="G18" s="48"/>
      <c r="H18" s="48"/>
    </row>
    <row r="19" spans="1:9" ht="26.1" customHeight="1">
      <c r="B19" s="119"/>
      <c r="C19" s="119"/>
      <c r="D19" s="119"/>
      <c r="E19" s="119"/>
      <c r="F19" s="119"/>
      <c r="G19" s="119"/>
      <c r="H19" s="119"/>
    </row>
    <row r="20" spans="1:9" ht="12.75" customHeight="1">
      <c r="B20" s="40"/>
      <c r="C20" s="46"/>
      <c r="D20" s="47"/>
      <c r="E20" s="28"/>
      <c r="F20" s="48"/>
      <c r="G20" s="48"/>
      <c r="H20" s="48"/>
    </row>
    <row r="21" spans="1:9" s="54" customFormat="1" ht="15">
      <c r="A21" s="49" t="s">
        <v>96</v>
      </c>
      <c r="B21" s="50"/>
      <c r="C21" s="51"/>
      <c r="D21" s="52"/>
      <c r="E21" s="52"/>
      <c r="F21" s="52"/>
      <c r="G21" s="52"/>
      <c r="H21" s="52"/>
      <c r="I21" s="53"/>
    </row>
    <row r="22" spans="1:9" s="54" customFormat="1" ht="15">
      <c r="A22" s="50"/>
      <c r="B22" s="50"/>
      <c r="C22" s="55" t="s">
        <v>10</v>
      </c>
      <c r="D22" s="55"/>
      <c r="E22" s="55"/>
      <c r="F22" s="55"/>
      <c r="G22" s="55"/>
      <c r="H22" s="55"/>
      <c r="I22" s="53"/>
    </row>
    <row r="23" spans="1:9" s="54" customFormat="1" ht="15">
      <c r="A23" s="50"/>
      <c r="B23" s="50"/>
      <c r="C23" s="50"/>
      <c r="D23" s="50"/>
      <c r="E23" s="50"/>
      <c r="F23" s="50"/>
      <c r="G23" s="50"/>
      <c r="H23" s="50"/>
      <c r="I23" s="53"/>
    </row>
    <row r="24" spans="1:9" s="54" customFormat="1" ht="15">
      <c r="A24" s="56" t="s">
        <v>126</v>
      </c>
      <c r="B24" s="57"/>
      <c r="C24" s="57"/>
      <c r="D24" s="57"/>
      <c r="E24" s="53"/>
      <c r="F24" s="50"/>
      <c r="G24" s="50"/>
      <c r="H24" s="50"/>
      <c r="I24" s="53"/>
    </row>
    <row r="25" spans="1:9" s="54" customFormat="1" ht="15">
      <c r="A25" s="50"/>
      <c r="B25" s="50"/>
      <c r="C25" s="50"/>
      <c r="D25" s="50"/>
      <c r="E25" s="50"/>
      <c r="F25" s="50"/>
      <c r="G25" s="50"/>
      <c r="H25" s="50"/>
      <c r="I25" s="53"/>
    </row>
    <row r="26" spans="1:9" s="54" customFormat="1" ht="15">
      <c r="A26" s="49" t="s">
        <v>28</v>
      </c>
      <c r="B26" s="50"/>
      <c r="C26" s="51"/>
      <c r="D26" s="52"/>
      <c r="E26" s="52"/>
      <c r="F26" s="52"/>
      <c r="G26" s="52"/>
      <c r="H26" s="52"/>
      <c r="I26" s="53"/>
    </row>
    <row r="27" spans="1:9" s="54" customFormat="1" ht="15">
      <c r="A27" s="50"/>
      <c r="B27" s="50"/>
      <c r="C27" s="55" t="s">
        <v>10</v>
      </c>
      <c r="D27" s="55"/>
      <c r="E27" s="55"/>
      <c r="F27" s="55"/>
      <c r="G27" s="55"/>
      <c r="H27" s="55"/>
      <c r="I27" s="53"/>
    </row>
    <row r="30" spans="1:9" ht="25.5">
      <c r="A30" s="117" t="s">
        <v>115</v>
      </c>
      <c r="B30" s="117"/>
      <c r="C30" s="117"/>
      <c r="D30" s="73"/>
      <c r="E30" s="73"/>
      <c r="F30" s="73"/>
      <c r="G30" s="73"/>
      <c r="H30" s="73"/>
    </row>
    <row r="31" spans="1:9">
      <c r="A31" s="129" t="s">
        <v>123</v>
      </c>
      <c r="B31" s="129"/>
      <c r="C31" s="129"/>
      <c r="D31" s="129"/>
      <c r="E31" s="129"/>
      <c r="F31" s="129"/>
      <c r="G31" s="129"/>
      <c r="H31" s="129"/>
    </row>
    <row r="32" spans="1:9">
      <c r="A32" s="129" t="s">
        <v>124</v>
      </c>
      <c r="B32" s="129"/>
      <c r="C32" s="129"/>
      <c r="D32" s="129"/>
      <c r="E32" s="129"/>
      <c r="F32" s="129"/>
      <c r="G32" s="129"/>
      <c r="H32" s="129"/>
    </row>
  </sheetData>
  <mergeCells count="14">
    <mergeCell ref="A32:H32"/>
    <mergeCell ref="D6:H6"/>
    <mergeCell ref="D7:E7"/>
    <mergeCell ref="D8:E8"/>
    <mergeCell ref="E10:G10"/>
    <mergeCell ref="B19:H19"/>
    <mergeCell ref="B10:B11"/>
    <mergeCell ref="C10:C11"/>
    <mergeCell ref="D10:D11"/>
    <mergeCell ref="A5:B5"/>
    <mergeCell ref="A1:H1"/>
    <mergeCell ref="A3:B3"/>
    <mergeCell ref="A4:B4"/>
    <mergeCell ref="A31:H31"/>
  </mergeCells>
  <phoneticPr fontId="6" type="noConversion"/>
  <pageMargins left="0.39370078740157483" right="0.39370078740157483" top="0.78740157480314965" bottom="0.59055118110236227" header="0.78740157480314965" footer="0.39370078740157483"/>
  <pageSetup paperSize="9" scale="72" fitToHeight="0" orientation="landscape" blackAndWhite="1" r:id="rId1"/>
  <headerFooter>
    <oddFooter>&amp;C&amp;P. lpp. no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5016-E83C-4A69-8BD6-F5201DFC5956}">
  <sheetPr>
    <tabColor theme="4"/>
  </sheetPr>
  <dimension ref="A1:S85"/>
  <sheetViews>
    <sheetView workbookViewId="0">
      <selection activeCell="E5" sqref="E5"/>
    </sheetView>
  </sheetViews>
  <sheetFormatPr defaultColWidth="9.28515625" defaultRowHeight="12.75"/>
  <cols>
    <col min="1" max="1" width="5" style="19" customWidth="1"/>
    <col min="2" max="2" width="8.42578125" style="19" customWidth="1"/>
    <col min="3" max="3" width="44.7109375" style="19" customWidth="1"/>
    <col min="4" max="4" width="23.42578125" style="108" hidden="1" customWidth="1"/>
    <col min="5" max="5" width="9.140625" style="19" customWidth="1"/>
    <col min="6" max="6" width="8" style="19" customWidth="1"/>
    <col min="7" max="13" width="8.7109375" style="19" customWidth="1"/>
    <col min="14" max="14" width="8.85546875" style="19" customWidth="1"/>
    <col min="15" max="15" width="9.85546875" style="19" customWidth="1"/>
    <col min="16" max="16" width="8.5703125" style="19" customWidth="1"/>
    <col min="17" max="17" width="10.42578125" style="19" customWidth="1"/>
    <col min="18" max="18" width="1.7109375" style="19" customWidth="1"/>
    <col min="19" max="19" width="9.28515625" style="74"/>
    <col min="20" max="16384" width="9.28515625" style="19"/>
  </cols>
  <sheetData>
    <row r="1" spans="1:17" s="1" customFormat="1">
      <c r="A1" s="4"/>
      <c r="B1" s="5"/>
      <c r="C1" s="5"/>
      <c r="D1" s="5"/>
      <c r="E1" s="133" t="s">
        <v>29</v>
      </c>
      <c r="F1" s="133"/>
      <c r="G1" s="133"/>
      <c r="H1" s="133"/>
      <c r="I1" s="133"/>
      <c r="J1" s="6"/>
      <c r="K1" s="6"/>
      <c r="L1" s="6"/>
      <c r="M1" s="6"/>
      <c r="N1" s="6"/>
      <c r="O1" s="6"/>
      <c r="P1" s="6"/>
      <c r="Q1" s="2"/>
    </row>
    <row r="2" spans="1:17" s="1" customFormat="1">
      <c r="A2" s="4"/>
      <c r="B2" s="5"/>
      <c r="C2" s="5"/>
      <c r="D2" s="5"/>
      <c r="E2" s="134" t="s">
        <v>23</v>
      </c>
      <c r="F2" s="134"/>
      <c r="G2" s="134"/>
      <c r="H2" s="134"/>
      <c r="I2" s="134"/>
      <c r="J2" s="6"/>
      <c r="K2" s="6"/>
      <c r="L2" s="6"/>
      <c r="M2" s="6"/>
      <c r="N2" s="6"/>
      <c r="O2" s="6"/>
      <c r="P2" s="6"/>
      <c r="Q2" s="2"/>
    </row>
    <row r="3" spans="1:17" s="1" customFormat="1">
      <c r="A3" s="3"/>
      <c r="B3" s="3"/>
      <c r="C3" s="3"/>
      <c r="D3" s="3"/>
      <c r="E3" s="135" t="s">
        <v>0</v>
      </c>
      <c r="F3" s="135"/>
      <c r="G3" s="135"/>
      <c r="H3" s="135"/>
      <c r="I3" s="135"/>
      <c r="J3" s="3"/>
      <c r="K3" s="3"/>
      <c r="L3" s="3"/>
      <c r="M3" s="3"/>
      <c r="N3" s="3"/>
      <c r="O3" s="3"/>
      <c r="P3" s="3"/>
      <c r="Q3" s="3"/>
    </row>
    <row r="4" spans="1:17" s="1" customFormat="1">
      <c r="A4" s="7"/>
      <c r="B4" s="139" t="s">
        <v>2</v>
      </c>
      <c r="C4" s="139"/>
      <c r="E4" s="72" t="s">
        <v>109</v>
      </c>
      <c r="F4" s="6"/>
      <c r="G4" s="6"/>
      <c r="H4" s="6"/>
      <c r="I4" s="6"/>
      <c r="J4" s="6"/>
      <c r="K4" s="6"/>
      <c r="L4" s="6"/>
      <c r="M4" s="6"/>
      <c r="N4" s="6"/>
      <c r="O4" s="6"/>
      <c r="P4" s="6"/>
      <c r="Q4" s="2"/>
    </row>
    <row r="5" spans="1:17" s="1" customFormat="1">
      <c r="A5" s="7"/>
      <c r="B5" s="139" t="s">
        <v>1</v>
      </c>
      <c r="C5" s="139"/>
      <c r="E5" s="9" t="s">
        <v>70</v>
      </c>
      <c r="F5" s="6"/>
      <c r="G5" s="6"/>
      <c r="H5" s="6"/>
      <c r="I5" s="6"/>
      <c r="J5" s="6"/>
      <c r="K5" s="6"/>
      <c r="L5" s="6"/>
      <c r="M5" s="6"/>
      <c r="N5" s="6"/>
      <c r="O5" s="6"/>
      <c r="P5" s="6"/>
      <c r="Q5" s="2"/>
    </row>
    <row r="6" spans="1:17" s="1" customFormat="1">
      <c r="A6" s="7"/>
      <c r="B6" s="139" t="s">
        <v>3</v>
      </c>
      <c r="C6" s="139"/>
      <c r="E6" s="9" t="s">
        <v>46</v>
      </c>
      <c r="F6" s="6"/>
      <c r="G6" s="6"/>
      <c r="H6" s="6"/>
      <c r="I6" s="6"/>
      <c r="J6" s="6"/>
      <c r="K6" s="6"/>
      <c r="L6" s="6"/>
      <c r="M6" s="6"/>
      <c r="N6" s="6"/>
      <c r="O6" s="6"/>
      <c r="P6" s="6"/>
      <c r="Q6" s="2"/>
    </row>
    <row r="7" spans="1:17" s="1" customFormat="1" ht="13.5">
      <c r="A7" s="7"/>
      <c r="B7" s="8"/>
      <c r="C7" s="10"/>
      <c r="D7" s="6"/>
      <c r="E7" s="6"/>
      <c r="F7" s="6"/>
      <c r="G7" s="6"/>
      <c r="H7" s="6"/>
      <c r="I7" s="6"/>
      <c r="J7" s="6"/>
      <c r="K7" s="6"/>
      <c r="L7" s="6"/>
      <c r="M7" s="6"/>
      <c r="N7" s="6"/>
      <c r="O7" s="6"/>
      <c r="P7" s="6"/>
      <c r="Q7" s="2"/>
    </row>
    <row r="8" spans="1:17" s="1" customFormat="1">
      <c r="A8" s="6" t="s">
        <v>110</v>
      </c>
      <c r="B8" s="11"/>
      <c r="C8" s="11"/>
      <c r="D8" s="12"/>
      <c r="E8" s="13"/>
      <c r="F8" s="13"/>
      <c r="G8" s="13"/>
      <c r="H8" s="13"/>
      <c r="I8" s="13"/>
      <c r="J8" s="11"/>
      <c r="K8" s="11"/>
      <c r="L8" s="14" t="s">
        <v>30</v>
      </c>
      <c r="M8" s="15"/>
      <c r="N8" s="16"/>
      <c r="O8" s="4" t="s">
        <v>31</v>
      </c>
      <c r="P8" s="17"/>
    </row>
    <row r="9" spans="1:17" s="1" customFormat="1" ht="25.5">
      <c r="A9" s="6"/>
      <c r="B9" s="11"/>
      <c r="C9" s="11"/>
      <c r="D9" s="12"/>
      <c r="E9" s="13"/>
      <c r="F9" s="13"/>
      <c r="G9" s="13"/>
      <c r="H9" s="13"/>
      <c r="I9" s="13"/>
      <c r="J9" s="11"/>
      <c r="K9" s="11"/>
      <c r="L9" s="14" t="s">
        <v>111</v>
      </c>
      <c r="M9" s="15"/>
      <c r="N9" s="16"/>
      <c r="O9" s="4"/>
      <c r="P9" s="17" t="s">
        <v>112</v>
      </c>
    </row>
    <row r="11" spans="1:17">
      <c r="A11" s="136" t="s">
        <v>4</v>
      </c>
      <c r="B11" s="136" t="s">
        <v>5</v>
      </c>
      <c r="C11" s="136" t="s">
        <v>16</v>
      </c>
      <c r="D11" s="137" t="s">
        <v>22</v>
      </c>
      <c r="E11" s="136" t="s">
        <v>6</v>
      </c>
      <c r="F11" s="136" t="s">
        <v>7</v>
      </c>
      <c r="G11" s="136" t="s">
        <v>8</v>
      </c>
      <c r="H11" s="136"/>
      <c r="I11" s="136"/>
      <c r="J11" s="136"/>
      <c r="K11" s="136"/>
      <c r="L11" s="136"/>
      <c r="M11" s="136" t="s">
        <v>9</v>
      </c>
      <c r="N11" s="136"/>
      <c r="O11" s="136"/>
      <c r="P11" s="136"/>
      <c r="Q11" s="136"/>
    </row>
    <row r="12" spans="1:17" ht="51">
      <c r="A12" s="136"/>
      <c r="B12" s="136"/>
      <c r="C12" s="136"/>
      <c r="D12" s="138"/>
      <c r="E12" s="136"/>
      <c r="F12" s="136"/>
      <c r="G12" s="75" t="s">
        <v>11</v>
      </c>
      <c r="H12" s="75" t="s">
        <v>12</v>
      </c>
      <c r="I12" s="75" t="s">
        <v>17</v>
      </c>
      <c r="J12" s="75" t="s">
        <v>18</v>
      </c>
      <c r="K12" s="75" t="s">
        <v>19</v>
      </c>
      <c r="L12" s="75" t="s">
        <v>20</v>
      </c>
      <c r="M12" s="75" t="s">
        <v>13</v>
      </c>
      <c r="N12" s="75" t="s">
        <v>17</v>
      </c>
      <c r="O12" s="75" t="s">
        <v>18</v>
      </c>
      <c r="P12" s="75" t="s">
        <v>19</v>
      </c>
      <c r="Q12" s="75" t="s">
        <v>21</v>
      </c>
    </row>
    <row r="13" spans="1:17" ht="13.5" thickBot="1">
      <c r="A13" s="76">
        <v>1</v>
      </c>
      <c r="B13" s="76">
        <v>2</v>
      </c>
      <c r="C13" s="77" t="s">
        <v>14</v>
      </c>
      <c r="D13" s="77"/>
      <c r="E13" s="76" t="s">
        <v>15</v>
      </c>
      <c r="F13" s="78">
        <v>5</v>
      </c>
      <c r="G13" s="78">
        <v>6</v>
      </c>
      <c r="H13" s="78">
        <v>7</v>
      </c>
      <c r="I13" s="78">
        <v>8</v>
      </c>
      <c r="J13" s="78">
        <v>9</v>
      </c>
      <c r="K13" s="78">
        <v>10</v>
      </c>
      <c r="L13" s="78">
        <v>11</v>
      </c>
      <c r="M13" s="78">
        <v>12</v>
      </c>
      <c r="N13" s="78">
        <v>13</v>
      </c>
      <c r="O13" s="78">
        <v>14</v>
      </c>
      <c r="P13" s="78">
        <v>15</v>
      </c>
      <c r="Q13" s="78">
        <v>16</v>
      </c>
    </row>
    <row r="14" spans="1:17" ht="13.5" thickTop="1">
      <c r="A14" s="79"/>
      <c r="B14" s="80"/>
      <c r="C14" s="81" t="s">
        <v>72</v>
      </c>
      <c r="D14" s="82"/>
      <c r="E14" s="83"/>
      <c r="F14" s="84"/>
      <c r="G14" s="85"/>
      <c r="H14" s="86"/>
      <c r="I14" s="86"/>
      <c r="J14" s="87"/>
      <c r="K14" s="87"/>
      <c r="L14" s="86"/>
      <c r="M14" s="86"/>
      <c r="N14" s="86"/>
      <c r="O14" s="86"/>
      <c r="P14" s="86"/>
      <c r="Q14" s="86"/>
    </row>
    <row r="15" spans="1:17" ht="25.5">
      <c r="A15" s="88">
        <v>1</v>
      </c>
      <c r="B15" s="89" t="s">
        <v>34</v>
      </c>
      <c r="C15" s="90" t="s">
        <v>52</v>
      </c>
      <c r="D15" s="91"/>
      <c r="E15" s="92" t="s">
        <v>24</v>
      </c>
      <c r="F15" s="92">
        <v>123</v>
      </c>
      <c r="G15" s="93"/>
      <c r="H15" s="94"/>
      <c r="I15" s="94"/>
      <c r="J15" s="93"/>
      <c r="K15" s="93"/>
      <c r="L15" s="94"/>
      <c r="M15" s="94"/>
      <c r="N15" s="94"/>
      <c r="O15" s="94"/>
      <c r="P15" s="94"/>
      <c r="Q15" s="94"/>
    </row>
    <row r="16" spans="1:17" ht="25.5">
      <c r="A16" s="88">
        <f>A15+1</f>
        <v>2</v>
      </c>
      <c r="B16" s="89" t="s">
        <v>34</v>
      </c>
      <c r="C16" s="90" t="s">
        <v>47</v>
      </c>
      <c r="D16" s="91"/>
      <c r="E16" s="95" t="s">
        <v>24</v>
      </c>
      <c r="F16" s="95">
        <v>11.5</v>
      </c>
      <c r="G16" s="93"/>
      <c r="H16" s="94"/>
      <c r="I16" s="94"/>
      <c r="J16" s="93"/>
      <c r="K16" s="93"/>
      <c r="L16" s="94"/>
      <c r="M16" s="94"/>
      <c r="N16" s="94"/>
      <c r="O16" s="94"/>
      <c r="P16" s="94"/>
      <c r="Q16" s="94"/>
    </row>
    <row r="17" spans="1:17">
      <c r="A17" s="88">
        <f t="shared" ref="A17:A43" si="0">A16+1</f>
        <v>3</v>
      </c>
      <c r="B17" s="89" t="s">
        <v>34</v>
      </c>
      <c r="C17" s="90" t="s">
        <v>53</v>
      </c>
      <c r="D17" s="91"/>
      <c r="E17" s="92" t="s">
        <v>24</v>
      </c>
      <c r="F17" s="92">
        <v>10.85</v>
      </c>
      <c r="G17" s="93"/>
      <c r="H17" s="94"/>
      <c r="I17" s="94"/>
      <c r="J17" s="93"/>
      <c r="K17" s="93"/>
      <c r="L17" s="94"/>
      <c r="M17" s="94"/>
      <c r="N17" s="94"/>
      <c r="O17" s="94"/>
      <c r="P17" s="94"/>
      <c r="Q17" s="94"/>
    </row>
    <row r="18" spans="1:17">
      <c r="A18" s="88">
        <f t="shared" si="0"/>
        <v>4</v>
      </c>
      <c r="B18" s="89" t="s">
        <v>34</v>
      </c>
      <c r="C18" s="90" t="s">
        <v>54</v>
      </c>
      <c r="D18" s="91"/>
      <c r="E18" s="92" t="s">
        <v>25</v>
      </c>
      <c r="F18" s="92">
        <v>1</v>
      </c>
      <c r="G18" s="93"/>
      <c r="H18" s="94"/>
      <c r="I18" s="94"/>
      <c r="J18" s="93"/>
      <c r="K18" s="93"/>
      <c r="L18" s="94"/>
      <c r="M18" s="94"/>
      <c r="N18" s="94"/>
      <c r="O18" s="94"/>
      <c r="P18" s="94"/>
      <c r="Q18" s="94"/>
    </row>
    <row r="19" spans="1:17">
      <c r="A19" s="88">
        <f t="shared" si="0"/>
        <v>5</v>
      </c>
      <c r="B19" s="89" t="s">
        <v>34</v>
      </c>
      <c r="C19" s="90" t="s">
        <v>55</v>
      </c>
      <c r="D19" s="91"/>
      <c r="E19" s="92" t="s">
        <v>25</v>
      </c>
      <c r="F19" s="92">
        <v>1</v>
      </c>
      <c r="G19" s="93"/>
      <c r="H19" s="94"/>
      <c r="I19" s="94"/>
      <c r="J19" s="93"/>
      <c r="K19" s="93"/>
      <c r="L19" s="94"/>
      <c r="M19" s="94"/>
      <c r="N19" s="94"/>
      <c r="O19" s="94"/>
      <c r="P19" s="94"/>
      <c r="Q19" s="94"/>
    </row>
    <row r="20" spans="1:17" ht="25.5">
      <c r="A20" s="88">
        <f t="shared" si="0"/>
        <v>6</v>
      </c>
      <c r="B20" s="89" t="s">
        <v>34</v>
      </c>
      <c r="C20" s="90" t="s">
        <v>56</v>
      </c>
      <c r="D20" s="91" t="s">
        <v>73</v>
      </c>
      <c r="E20" s="92" t="s">
        <v>25</v>
      </c>
      <c r="F20" s="92">
        <v>7</v>
      </c>
      <c r="G20" s="93"/>
      <c r="H20" s="94"/>
      <c r="I20" s="94"/>
      <c r="J20" s="93"/>
      <c r="K20" s="93"/>
      <c r="L20" s="94"/>
      <c r="M20" s="94"/>
      <c r="N20" s="94"/>
      <c r="O20" s="94"/>
      <c r="P20" s="94"/>
      <c r="Q20" s="94"/>
    </row>
    <row r="21" spans="1:17" ht="25.5">
      <c r="A21" s="88">
        <f t="shared" si="0"/>
        <v>7</v>
      </c>
      <c r="B21" s="89" t="s">
        <v>34</v>
      </c>
      <c r="C21" s="90" t="s">
        <v>48</v>
      </c>
      <c r="D21" s="91"/>
      <c r="E21" s="92" t="s">
        <v>25</v>
      </c>
      <c r="F21" s="92">
        <v>2</v>
      </c>
      <c r="G21" s="93"/>
      <c r="H21" s="94"/>
      <c r="I21" s="94"/>
      <c r="J21" s="93"/>
      <c r="K21" s="93"/>
      <c r="L21" s="94"/>
      <c r="M21" s="94"/>
      <c r="N21" s="94"/>
      <c r="O21" s="94"/>
      <c r="P21" s="94"/>
      <c r="Q21" s="94"/>
    </row>
    <row r="22" spans="1:17" ht="51">
      <c r="A22" s="88">
        <f t="shared" si="0"/>
        <v>8</v>
      </c>
      <c r="B22" s="89" t="s">
        <v>34</v>
      </c>
      <c r="C22" s="96" t="s">
        <v>57</v>
      </c>
      <c r="D22" s="91"/>
      <c r="E22" s="92" t="s">
        <v>25</v>
      </c>
      <c r="F22" s="92">
        <v>1</v>
      </c>
      <c r="G22" s="93"/>
      <c r="H22" s="94"/>
      <c r="I22" s="94"/>
      <c r="J22" s="93"/>
      <c r="K22" s="93"/>
      <c r="L22" s="94"/>
      <c r="M22" s="94"/>
      <c r="N22" s="94"/>
      <c r="O22" s="94"/>
      <c r="P22" s="94"/>
      <c r="Q22" s="94"/>
    </row>
    <row r="23" spans="1:17" ht="51">
      <c r="A23" s="88">
        <f t="shared" si="0"/>
        <v>9</v>
      </c>
      <c r="B23" s="89" t="s">
        <v>34</v>
      </c>
      <c r="C23" s="96" t="s">
        <v>58</v>
      </c>
      <c r="D23" s="91"/>
      <c r="E23" s="92" t="s">
        <v>25</v>
      </c>
      <c r="F23" s="92">
        <v>1</v>
      </c>
      <c r="G23" s="93"/>
      <c r="H23" s="94"/>
      <c r="I23" s="94"/>
      <c r="J23" s="93"/>
      <c r="K23" s="93"/>
      <c r="L23" s="94"/>
      <c r="M23" s="94"/>
      <c r="N23" s="94"/>
      <c r="O23" s="94"/>
      <c r="P23" s="94"/>
      <c r="Q23" s="94"/>
    </row>
    <row r="24" spans="1:17" ht="51">
      <c r="A24" s="88">
        <f t="shared" si="0"/>
        <v>10</v>
      </c>
      <c r="B24" s="89" t="s">
        <v>34</v>
      </c>
      <c r="C24" s="96" t="s">
        <v>35</v>
      </c>
      <c r="D24" s="91" t="s">
        <v>74</v>
      </c>
      <c r="E24" s="92" t="s">
        <v>25</v>
      </c>
      <c r="F24" s="92">
        <v>1</v>
      </c>
      <c r="G24" s="93"/>
      <c r="H24" s="94"/>
      <c r="I24" s="94"/>
      <c r="J24" s="93"/>
      <c r="K24" s="93"/>
      <c r="L24" s="94"/>
      <c r="M24" s="94"/>
      <c r="N24" s="94"/>
      <c r="O24" s="94"/>
      <c r="P24" s="94"/>
      <c r="Q24" s="94"/>
    </row>
    <row r="25" spans="1:17">
      <c r="A25" s="88">
        <f t="shared" si="0"/>
        <v>11</v>
      </c>
      <c r="B25" s="89" t="s">
        <v>34</v>
      </c>
      <c r="C25" s="97" t="s">
        <v>79</v>
      </c>
      <c r="D25" s="98"/>
      <c r="E25" s="92" t="s">
        <v>25</v>
      </c>
      <c r="F25" s="92">
        <v>2</v>
      </c>
      <c r="G25" s="93"/>
      <c r="H25" s="94"/>
      <c r="I25" s="94"/>
      <c r="J25" s="93"/>
      <c r="K25" s="93"/>
      <c r="L25" s="94"/>
      <c r="M25" s="94"/>
      <c r="N25" s="94"/>
      <c r="O25" s="94"/>
      <c r="P25" s="94"/>
      <c r="Q25" s="94"/>
    </row>
    <row r="26" spans="1:17">
      <c r="A26" s="88">
        <f t="shared" si="0"/>
        <v>12</v>
      </c>
      <c r="B26" s="89" t="s">
        <v>34</v>
      </c>
      <c r="C26" s="90" t="s">
        <v>59</v>
      </c>
      <c r="D26" s="91"/>
      <c r="E26" s="92" t="s">
        <v>25</v>
      </c>
      <c r="F26" s="92">
        <v>1</v>
      </c>
      <c r="G26" s="93"/>
      <c r="H26" s="94"/>
      <c r="I26" s="94"/>
      <c r="J26" s="93"/>
      <c r="K26" s="93"/>
      <c r="L26" s="94"/>
      <c r="M26" s="94"/>
      <c r="N26" s="94"/>
      <c r="O26" s="94"/>
      <c r="P26" s="94"/>
      <c r="Q26" s="94"/>
    </row>
    <row r="27" spans="1:17">
      <c r="A27" s="88">
        <f t="shared" si="0"/>
        <v>13</v>
      </c>
      <c r="B27" s="89" t="s">
        <v>34</v>
      </c>
      <c r="C27" s="90" t="s">
        <v>60</v>
      </c>
      <c r="D27" s="91"/>
      <c r="E27" s="92" t="s">
        <v>25</v>
      </c>
      <c r="F27" s="92">
        <v>1</v>
      </c>
      <c r="G27" s="93"/>
      <c r="H27" s="94"/>
      <c r="I27" s="94"/>
      <c r="J27" s="93"/>
      <c r="K27" s="93"/>
      <c r="L27" s="94"/>
      <c r="M27" s="94"/>
      <c r="N27" s="94"/>
      <c r="O27" s="94"/>
      <c r="P27" s="94"/>
      <c r="Q27" s="94"/>
    </row>
    <row r="28" spans="1:17">
      <c r="A28" s="88">
        <f t="shared" si="0"/>
        <v>14</v>
      </c>
      <c r="B28" s="89" t="s">
        <v>34</v>
      </c>
      <c r="C28" s="90" t="s">
        <v>36</v>
      </c>
      <c r="D28" s="91"/>
      <c r="E28" s="92" t="s">
        <v>25</v>
      </c>
      <c r="F28" s="92">
        <v>1</v>
      </c>
      <c r="G28" s="93"/>
      <c r="H28" s="94"/>
      <c r="I28" s="94"/>
      <c r="J28" s="93"/>
      <c r="K28" s="93"/>
      <c r="L28" s="94"/>
      <c r="M28" s="94"/>
      <c r="N28" s="94"/>
      <c r="O28" s="94"/>
      <c r="P28" s="94"/>
      <c r="Q28" s="94"/>
    </row>
    <row r="29" spans="1:17">
      <c r="A29" s="88">
        <f t="shared" si="0"/>
        <v>15</v>
      </c>
      <c r="B29" s="89" t="s">
        <v>34</v>
      </c>
      <c r="C29" s="90" t="s">
        <v>61</v>
      </c>
      <c r="D29" s="91"/>
      <c r="E29" s="92" t="s">
        <v>25</v>
      </c>
      <c r="F29" s="92">
        <v>1</v>
      </c>
      <c r="G29" s="93"/>
      <c r="H29" s="94"/>
      <c r="I29" s="94"/>
      <c r="J29" s="93"/>
      <c r="K29" s="93"/>
      <c r="L29" s="94"/>
      <c r="M29" s="94"/>
      <c r="N29" s="94"/>
      <c r="O29" s="94"/>
      <c r="P29" s="94"/>
      <c r="Q29" s="94"/>
    </row>
    <row r="30" spans="1:17">
      <c r="A30" s="88">
        <f t="shared" si="0"/>
        <v>16</v>
      </c>
      <c r="B30" s="89" t="s">
        <v>34</v>
      </c>
      <c r="C30" s="90" t="s">
        <v>62</v>
      </c>
      <c r="D30" s="91"/>
      <c r="E30" s="92" t="s">
        <v>25</v>
      </c>
      <c r="F30" s="92">
        <v>1</v>
      </c>
      <c r="G30" s="93"/>
      <c r="H30" s="94"/>
      <c r="I30" s="94"/>
      <c r="J30" s="93"/>
      <c r="K30" s="93"/>
      <c r="L30" s="94"/>
      <c r="M30" s="94"/>
      <c r="N30" s="94"/>
      <c r="O30" s="94"/>
      <c r="P30" s="94"/>
      <c r="Q30" s="94"/>
    </row>
    <row r="31" spans="1:17" ht="25.5">
      <c r="A31" s="88">
        <f t="shared" si="0"/>
        <v>17</v>
      </c>
      <c r="B31" s="89" t="s">
        <v>34</v>
      </c>
      <c r="C31" s="90" t="s">
        <v>63</v>
      </c>
      <c r="D31" s="91"/>
      <c r="E31" s="92" t="s">
        <v>26</v>
      </c>
      <c r="F31" s="92">
        <v>1</v>
      </c>
      <c r="G31" s="93"/>
      <c r="H31" s="94"/>
      <c r="I31" s="94"/>
      <c r="J31" s="93"/>
      <c r="K31" s="93"/>
      <c r="L31" s="94"/>
      <c r="M31" s="94"/>
      <c r="N31" s="94"/>
      <c r="O31" s="94"/>
      <c r="P31" s="94"/>
      <c r="Q31" s="94"/>
    </row>
    <row r="32" spans="1:17" ht="38.25">
      <c r="A32" s="88">
        <f t="shared" si="0"/>
        <v>18</v>
      </c>
      <c r="B32" s="89" t="s">
        <v>34</v>
      </c>
      <c r="C32" s="99" t="s">
        <v>78</v>
      </c>
      <c r="D32" s="100"/>
      <c r="E32" s="100" t="s">
        <v>26</v>
      </c>
      <c r="F32" s="100">
        <v>1</v>
      </c>
      <c r="G32" s="93"/>
      <c r="H32" s="94"/>
      <c r="I32" s="94"/>
      <c r="J32" s="93"/>
      <c r="K32" s="93"/>
      <c r="L32" s="94"/>
      <c r="M32" s="94"/>
      <c r="N32" s="94"/>
      <c r="O32" s="94"/>
      <c r="P32" s="94"/>
      <c r="Q32" s="94"/>
    </row>
    <row r="33" spans="1:17">
      <c r="A33" s="88">
        <f t="shared" si="0"/>
        <v>19</v>
      </c>
      <c r="B33" s="89" t="s">
        <v>34</v>
      </c>
      <c r="C33" s="90" t="s">
        <v>49</v>
      </c>
      <c r="D33" s="91"/>
      <c r="E33" s="92" t="s">
        <v>24</v>
      </c>
      <c r="F33" s="92">
        <v>134.5</v>
      </c>
      <c r="G33" s="93"/>
      <c r="H33" s="94"/>
      <c r="I33" s="94"/>
      <c r="J33" s="93"/>
      <c r="K33" s="93"/>
      <c r="L33" s="94"/>
      <c r="M33" s="94"/>
      <c r="N33" s="94"/>
      <c r="O33" s="94"/>
      <c r="P33" s="94"/>
      <c r="Q33" s="94"/>
    </row>
    <row r="34" spans="1:17">
      <c r="A34" s="88">
        <f t="shared" si="0"/>
        <v>20</v>
      </c>
      <c r="B34" s="89" t="s">
        <v>34</v>
      </c>
      <c r="C34" s="90" t="s">
        <v>37</v>
      </c>
      <c r="D34" s="91"/>
      <c r="E34" s="92" t="s">
        <v>42</v>
      </c>
      <c r="F34" s="92">
        <v>548.70000000000005</v>
      </c>
      <c r="G34" s="93"/>
      <c r="H34" s="94"/>
      <c r="I34" s="94"/>
      <c r="J34" s="93"/>
      <c r="K34" s="93"/>
      <c r="L34" s="94"/>
      <c r="M34" s="94"/>
      <c r="N34" s="94"/>
      <c r="O34" s="94"/>
      <c r="P34" s="94"/>
      <c r="Q34" s="94"/>
    </row>
    <row r="35" spans="1:17">
      <c r="A35" s="88">
        <f t="shared" si="0"/>
        <v>21</v>
      </c>
      <c r="B35" s="89" t="s">
        <v>34</v>
      </c>
      <c r="C35" s="90" t="s">
        <v>38</v>
      </c>
      <c r="D35" s="91"/>
      <c r="E35" s="92" t="s">
        <v>42</v>
      </c>
      <c r="F35" s="92">
        <v>409.15</v>
      </c>
      <c r="G35" s="93"/>
      <c r="H35" s="94"/>
      <c r="I35" s="94"/>
      <c r="J35" s="93"/>
      <c r="K35" s="93"/>
      <c r="L35" s="94"/>
      <c r="M35" s="94"/>
      <c r="N35" s="94"/>
      <c r="O35" s="94"/>
      <c r="P35" s="94"/>
      <c r="Q35" s="94"/>
    </row>
    <row r="36" spans="1:17">
      <c r="A36" s="88">
        <f t="shared" si="0"/>
        <v>22</v>
      </c>
      <c r="B36" s="89" t="s">
        <v>34</v>
      </c>
      <c r="C36" s="90" t="s">
        <v>39</v>
      </c>
      <c r="D36" s="91"/>
      <c r="E36" s="92" t="s">
        <v>42</v>
      </c>
      <c r="F36" s="92">
        <v>28.35</v>
      </c>
      <c r="G36" s="93"/>
      <c r="H36" s="94"/>
      <c r="I36" s="94"/>
      <c r="J36" s="93"/>
      <c r="K36" s="93"/>
      <c r="L36" s="94"/>
      <c r="M36" s="94"/>
      <c r="N36" s="94"/>
      <c r="O36" s="94"/>
      <c r="P36" s="94"/>
      <c r="Q36" s="94"/>
    </row>
    <row r="37" spans="1:17">
      <c r="A37" s="88">
        <f t="shared" si="0"/>
        <v>23</v>
      </c>
      <c r="B37" s="89" t="s">
        <v>34</v>
      </c>
      <c r="C37" s="90" t="s">
        <v>40</v>
      </c>
      <c r="D37" s="91"/>
      <c r="E37" s="92" t="s">
        <v>42</v>
      </c>
      <c r="F37" s="92">
        <v>111.2</v>
      </c>
      <c r="G37" s="93"/>
      <c r="H37" s="94"/>
      <c r="I37" s="94"/>
      <c r="J37" s="93"/>
      <c r="K37" s="93"/>
      <c r="L37" s="94"/>
      <c r="M37" s="94"/>
      <c r="N37" s="94"/>
      <c r="O37" s="94"/>
      <c r="P37" s="94"/>
      <c r="Q37" s="94"/>
    </row>
    <row r="38" spans="1:17">
      <c r="A38" s="88">
        <f t="shared" si="0"/>
        <v>24</v>
      </c>
      <c r="B38" s="89" t="s">
        <v>34</v>
      </c>
      <c r="C38" s="90" t="s">
        <v>41</v>
      </c>
      <c r="D38" s="91"/>
      <c r="E38" s="92" t="s">
        <v>42</v>
      </c>
      <c r="F38" s="92">
        <v>139.55000000000001</v>
      </c>
      <c r="G38" s="93"/>
      <c r="H38" s="94"/>
      <c r="I38" s="94"/>
      <c r="J38" s="93"/>
      <c r="K38" s="93"/>
      <c r="L38" s="94"/>
      <c r="M38" s="94"/>
      <c r="N38" s="94"/>
      <c r="O38" s="94"/>
      <c r="P38" s="94"/>
      <c r="Q38" s="94"/>
    </row>
    <row r="39" spans="1:17">
      <c r="A39" s="88">
        <f t="shared" si="0"/>
        <v>25</v>
      </c>
      <c r="B39" s="89" t="s">
        <v>34</v>
      </c>
      <c r="C39" s="90" t="s">
        <v>50</v>
      </c>
      <c r="D39" s="91"/>
      <c r="E39" s="92" t="s">
        <v>27</v>
      </c>
      <c r="F39" s="92">
        <v>1</v>
      </c>
      <c r="G39" s="93"/>
      <c r="H39" s="94"/>
      <c r="I39" s="94"/>
      <c r="J39" s="93"/>
      <c r="K39" s="93"/>
      <c r="L39" s="94"/>
      <c r="M39" s="94"/>
      <c r="N39" s="94"/>
      <c r="O39" s="94"/>
      <c r="P39" s="94"/>
      <c r="Q39" s="94"/>
    </row>
    <row r="40" spans="1:17">
      <c r="A40" s="88">
        <f t="shared" si="0"/>
        <v>26</v>
      </c>
      <c r="B40" s="101" t="s">
        <v>34</v>
      </c>
      <c r="C40" s="90" t="s">
        <v>75</v>
      </c>
      <c r="D40" s="91"/>
      <c r="E40" s="92" t="s">
        <v>24</v>
      </c>
      <c r="F40" s="92">
        <v>145.35</v>
      </c>
      <c r="G40" s="93"/>
      <c r="H40" s="94"/>
      <c r="I40" s="94"/>
      <c r="J40" s="93"/>
      <c r="K40" s="93"/>
      <c r="L40" s="94"/>
      <c r="M40" s="94"/>
      <c r="N40" s="94"/>
      <c r="O40" s="94"/>
      <c r="P40" s="94"/>
      <c r="Q40" s="94"/>
    </row>
    <row r="41" spans="1:17">
      <c r="A41" s="88">
        <f t="shared" si="0"/>
        <v>27</v>
      </c>
      <c r="B41" s="101" t="s">
        <v>34</v>
      </c>
      <c r="C41" s="90" t="s">
        <v>76</v>
      </c>
      <c r="D41" s="91"/>
      <c r="E41" s="92" t="s">
        <v>24</v>
      </c>
      <c r="F41" s="92">
        <v>145.35</v>
      </c>
      <c r="G41" s="93"/>
      <c r="H41" s="94"/>
      <c r="I41" s="94"/>
      <c r="J41" s="93"/>
      <c r="K41" s="93"/>
      <c r="L41" s="94"/>
      <c r="M41" s="94"/>
      <c r="N41" s="94"/>
      <c r="O41" s="94"/>
      <c r="P41" s="94"/>
      <c r="Q41" s="94"/>
    </row>
    <row r="42" spans="1:17">
      <c r="A42" s="88">
        <f t="shared" si="0"/>
        <v>28</v>
      </c>
      <c r="B42" s="101" t="s">
        <v>34</v>
      </c>
      <c r="C42" s="90" t="s">
        <v>49</v>
      </c>
      <c r="D42" s="91"/>
      <c r="E42" s="92" t="s">
        <v>24</v>
      </c>
      <c r="F42" s="92">
        <v>145.35</v>
      </c>
      <c r="G42" s="93"/>
      <c r="H42" s="94"/>
      <c r="I42" s="94"/>
      <c r="J42" s="93"/>
      <c r="K42" s="93"/>
      <c r="L42" s="94"/>
      <c r="M42" s="94"/>
      <c r="N42" s="94"/>
      <c r="O42" s="94"/>
      <c r="P42" s="94"/>
      <c r="Q42" s="94"/>
    </row>
    <row r="43" spans="1:17" ht="25.5">
      <c r="A43" s="88">
        <f t="shared" si="0"/>
        <v>29</v>
      </c>
      <c r="B43" s="101" t="s">
        <v>34</v>
      </c>
      <c r="C43" s="90" t="s">
        <v>77</v>
      </c>
      <c r="D43" s="91"/>
      <c r="E43" s="92" t="s">
        <v>24</v>
      </c>
      <c r="F43" s="92">
        <v>145.35</v>
      </c>
      <c r="G43" s="93"/>
      <c r="H43" s="94"/>
      <c r="I43" s="94"/>
      <c r="J43" s="93"/>
      <c r="K43" s="93"/>
      <c r="L43" s="94"/>
      <c r="M43" s="94"/>
      <c r="N43" s="94"/>
      <c r="O43" s="94"/>
      <c r="P43" s="94"/>
      <c r="Q43" s="94"/>
    </row>
    <row r="44" spans="1:17">
      <c r="A44" s="88"/>
      <c r="B44" s="89"/>
      <c r="C44" s="102" t="s">
        <v>64</v>
      </c>
      <c r="D44" s="103"/>
      <c r="E44" s="104"/>
      <c r="F44" s="105"/>
      <c r="G44" s="93"/>
      <c r="H44" s="94"/>
      <c r="I44" s="94"/>
      <c r="J44" s="93"/>
      <c r="K44" s="93"/>
      <c r="L44" s="94"/>
      <c r="M44" s="94"/>
      <c r="N44" s="94"/>
      <c r="O44" s="94"/>
      <c r="P44" s="94"/>
      <c r="Q44" s="94"/>
    </row>
    <row r="45" spans="1:17" ht="25.5">
      <c r="A45" s="88">
        <v>1</v>
      </c>
      <c r="B45" s="89" t="s">
        <v>34</v>
      </c>
      <c r="C45" s="103" t="s">
        <v>65</v>
      </c>
      <c r="D45" s="103"/>
      <c r="E45" s="104" t="s">
        <v>24</v>
      </c>
      <c r="F45" s="105">
        <v>144.9</v>
      </c>
      <c r="G45" s="93"/>
      <c r="H45" s="94"/>
      <c r="I45" s="94"/>
      <c r="J45" s="93"/>
      <c r="K45" s="93"/>
      <c r="L45" s="94"/>
      <c r="M45" s="94"/>
      <c r="N45" s="94"/>
      <c r="O45" s="94"/>
      <c r="P45" s="94"/>
      <c r="Q45" s="94"/>
    </row>
    <row r="46" spans="1:17" ht="25.5">
      <c r="A46" s="88">
        <f t="shared" ref="A46:A59" si="1">A45+1</f>
        <v>2</v>
      </c>
      <c r="B46" s="89" t="s">
        <v>34</v>
      </c>
      <c r="C46" s="103" t="s">
        <v>43</v>
      </c>
      <c r="D46" s="103"/>
      <c r="E46" s="104" t="s">
        <v>24</v>
      </c>
      <c r="F46" s="105">
        <v>19.45</v>
      </c>
      <c r="G46" s="93"/>
      <c r="H46" s="94"/>
      <c r="I46" s="94"/>
      <c r="J46" s="93"/>
      <c r="K46" s="93"/>
      <c r="L46" s="94"/>
      <c r="M46" s="94"/>
      <c r="N46" s="94"/>
      <c r="O46" s="94"/>
      <c r="P46" s="94"/>
      <c r="Q46" s="94"/>
    </row>
    <row r="47" spans="1:17" ht="89.25">
      <c r="A47" s="88">
        <f t="shared" si="1"/>
        <v>3</v>
      </c>
      <c r="B47" s="89" t="s">
        <v>34</v>
      </c>
      <c r="C47" s="103" t="s">
        <v>51</v>
      </c>
      <c r="D47" s="103"/>
      <c r="E47" s="104" t="s">
        <v>26</v>
      </c>
      <c r="F47" s="105">
        <v>5</v>
      </c>
      <c r="G47" s="93"/>
      <c r="H47" s="94"/>
      <c r="I47" s="94"/>
      <c r="J47" s="93"/>
      <c r="K47" s="93"/>
      <c r="L47" s="94"/>
      <c r="M47" s="94"/>
      <c r="N47" s="94"/>
      <c r="O47" s="94"/>
      <c r="P47" s="94"/>
      <c r="Q47" s="94"/>
    </row>
    <row r="48" spans="1:17" ht="25.5">
      <c r="A48" s="88">
        <f t="shared" si="1"/>
        <v>4</v>
      </c>
      <c r="B48" s="89" t="s">
        <v>34</v>
      </c>
      <c r="C48" s="103" t="s">
        <v>66</v>
      </c>
      <c r="D48" s="103"/>
      <c r="E48" s="104" t="s">
        <v>25</v>
      </c>
      <c r="F48" s="105">
        <v>10</v>
      </c>
      <c r="G48" s="93"/>
      <c r="H48" s="94"/>
      <c r="I48" s="94"/>
      <c r="J48" s="93"/>
      <c r="K48" s="93"/>
      <c r="L48" s="94"/>
      <c r="M48" s="94"/>
      <c r="N48" s="94"/>
      <c r="O48" s="94"/>
      <c r="P48" s="94"/>
      <c r="Q48" s="94"/>
    </row>
    <row r="49" spans="1:17" ht="25.5">
      <c r="A49" s="88">
        <f t="shared" si="1"/>
        <v>5</v>
      </c>
      <c r="B49" s="89" t="s">
        <v>34</v>
      </c>
      <c r="C49" s="103" t="s">
        <v>44</v>
      </c>
      <c r="D49" s="103"/>
      <c r="E49" s="104" t="s">
        <v>25</v>
      </c>
      <c r="F49" s="105">
        <v>2</v>
      </c>
      <c r="G49" s="93"/>
      <c r="H49" s="94"/>
      <c r="I49" s="94"/>
      <c r="J49" s="93"/>
      <c r="K49" s="93"/>
      <c r="L49" s="94"/>
      <c r="M49" s="94"/>
      <c r="N49" s="94"/>
      <c r="O49" s="94"/>
      <c r="P49" s="94"/>
      <c r="Q49" s="94"/>
    </row>
    <row r="50" spans="1:17">
      <c r="A50" s="88">
        <f t="shared" si="1"/>
        <v>6</v>
      </c>
      <c r="B50" s="89" t="s">
        <v>34</v>
      </c>
      <c r="C50" s="103" t="s">
        <v>45</v>
      </c>
      <c r="D50" s="103"/>
      <c r="E50" s="104" t="s">
        <v>25</v>
      </c>
      <c r="F50" s="105">
        <v>2</v>
      </c>
      <c r="G50" s="93"/>
      <c r="H50" s="94"/>
      <c r="I50" s="94"/>
      <c r="J50" s="93"/>
      <c r="K50" s="93"/>
      <c r="L50" s="94"/>
      <c r="M50" s="94"/>
      <c r="N50" s="94"/>
      <c r="O50" s="94"/>
      <c r="P50" s="94"/>
      <c r="Q50" s="94"/>
    </row>
    <row r="51" spans="1:17">
      <c r="A51" s="88">
        <f t="shared" si="1"/>
        <v>7</v>
      </c>
      <c r="B51" s="89" t="s">
        <v>34</v>
      </c>
      <c r="C51" s="103" t="s">
        <v>71</v>
      </c>
      <c r="D51" s="103"/>
      <c r="E51" s="104" t="s">
        <v>24</v>
      </c>
      <c r="F51" s="105">
        <v>164</v>
      </c>
      <c r="G51" s="93"/>
      <c r="H51" s="94"/>
      <c r="I51" s="94"/>
      <c r="J51" s="93"/>
      <c r="K51" s="93"/>
      <c r="L51" s="94"/>
      <c r="M51" s="94"/>
      <c r="N51" s="94"/>
      <c r="O51" s="94"/>
      <c r="P51" s="94"/>
      <c r="Q51" s="94"/>
    </row>
    <row r="52" spans="1:17">
      <c r="A52" s="88">
        <f t="shared" si="1"/>
        <v>8</v>
      </c>
      <c r="B52" s="89" t="s">
        <v>34</v>
      </c>
      <c r="C52" s="103" t="s">
        <v>67</v>
      </c>
      <c r="D52" s="103"/>
      <c r="E52" s="104" t="s">
        <v>25</v>
      </c>
      <c r="F52" s="105">
        <v>1</v>
      </c>
      <c r="G52" s="93"/>
      <c r="H52" s="94"/>
      <c r="I52" s="94"/>
      <c r="J52" s="93"/>
      <c r="K52" s="93"/>
      <c r="L52" s="94"/>
      <c r="M52" s="94"/>
      <c r="N52" s="94"/>
      <c r="O52" s="94"/>
      <c r="P52" s="94"/>
      <c r="Q52" s="94"/>
    </row>
    <row r="53" spans="1:17">
      <c r="A53" s="88">
        <f t="shared" si="1"/>
        <v>9</v>
      </c>
      <c r="B53" s="89" t="s">
        <v>34</v>
      </c>
      <c r="C53" s="103" t="s">
        <v>37</v>
      </c>
      <c r="D53" s="103"/>
      <c r="E53" s="104" t="s">
        <v>42</v>
      </c>
      <c r="F53" s="105">
        <v>438.3</v>
      </c>
      <c r="G53" s="93"/>
      <c r="H53" s="94"/>
      <c r="I53" s="94"/>
      <c r="J53" s="93"/>
      <c r="K53" s="93"/>
      <c r="L53" s="94"/>
      <c r="M53" s="94"/>
      <c r="N53" s="94"/>
      <c r="O53" s="94"/>
      <c r="P53" s="94"/>
      <c r="Q53" s="94"/>
    </row>
    <row r="54" spans="1:17">
      <c r="A54" s="88">
        <f t="shared" si="1"/>
        <v>10</v>
      </c>
      <c r="B54" s="89" t="s">
        <v>34</v>
      </c>
      <c r="C54" s="103" t="s">
        <v>38</v>
      </c>
      <c r="D54" s="103"/>
      <c r="E54" s="104" t="s">
        <v>42</v>
      </c>
      <c r="F54" s="105">
        <v>261</v>
      </c>
      <c r="G54" s="93"/>
      <c r="H54" s="94"/>
      <c r="I54" s="94"/>
      <c r="J54" s="93"/>
      <c r="K54" s="93"/>
      <c r="L54" s="94"/>
      <c r="M54" s="94"/>
      <c r="N54" s="94"/>
      <c r="O54" s="94"/>
      <c r="P54" s="94"/>
      <c r="Q54" s="94"/>
    </row>
    <row r="55" spans="1:17">
      <c r="A55" s="88">
        <f t="shared" si="1"/>
        <v>11</v>
      </c>
      <c r="B55" s="89" t="s">
        <v>34</v>
      </c>
      <c r="C55" s="103" t="s">
        <v>39</v>
      </c>
      <c r="D55" s="103"/>
      <c r="E55" s="104" t="s">
        <v>42</v>
      </c>
      <c r="F55" s="105">
        <v>29.6</v>
      </c>
      <c r="G55" s="93"/>
      <c r="H55" s="94"/>
      <c r="I55" s="94"/>
      <c r="J55" s="93"/>
      <c r="K55" s="93"/>
      <c r="L55" s="94"/>
      <c r="M55" s="94"/>
      <c r="N55" s="94"/>
      <c r="O55" s="94"/>
      <c r="P55" s="94"/>
      <c r="Q55" s="94"/>
    </row>
    <row r="56" spans="1:17">
      <c r="A56" s="88">
        <f t="shared" si="1"/>
        <v>12</v>
      </c>
      <c r="B56" s="89" t="s">
        <v>34</v>
      </c>
      <c r="C56" s="103" t="s">
        <v>40</v>
      </c>
      <c r="D56" s="103"/>
      <c r="E56" s="104" t="s">
        <v>42</v>
      </c>
      <c r="F56" s="105">
        <v>147.91999999999999</v>
      </c>
      <c r="G56" s="93"/>
      <c r="H56" s="94"/>
      <c r="I56" s="94"/>
      <c r="J56" s="93"/>
      <c r="K56" s="93"/>
      <c r="L56" s="94"/>
      <c r="M56" s="94"/>
      <c r="N56" s="94"/>
      <c r="O56" s="94"/>
      <c r="P56" s="94"/>
      <c r="Q56" s="94"/>
    </row>
    <row r="57" spans="1:17">
      <c r="A57" s="88">
        <f t="shared" si="1"/>
        <v>13</v>
      </c>
      <c r="B57" s="89" t="s">
        <v>34</v>
      </c>
      <c r="C57" s="103" t="s">
        <v>41</v>
      </c>
      <c r="D57" s="103"/>
      <c r="E57" s="104" t="s">
        <v>42</v>
      </c>
      <c r="F57" s="105">
        <v>178</v>
      </c>
      <c r="G57" s="93"/>
      <c r="H57" s="94"/>
      <c r="I57" s="94"/>
      <c r="J57" s="93"/>
      <c r="K57" s="93"/>
      <c r="L57" s="94"/>
      <c r="M57" s="94"/>
      <c r="N57" s="94"/>
      <c r="O57" s="94"/>
      <c r="P57" s="94"/>
      <c r="Q57" s="94"/>
    </row>
    <row r="58" spans="1:17">
      <c r="A58" s="88">
        <f t="shared" si="1"/>
        <v>14</v>
      </c>
      <c r="B58" s="89" t="s">
        <v>34</v>
      </c>
      <c r="C58" s="90" t="s">
        <v>75</v>
      </c>
      <c r="D58" s="103"/>
      <c r="E58" s="92" t="s">
        <v>24</v>
      </c>
      <c r="F58" s="92">
        <v>164</v>
      </c>
      <c r="G58" s="93"/>
      <c r="H58" s="94"/>
      <c r="I58" s="94"/>
      <c r="J58" s="93"/>
      <c r="K58" s="93"/>
      <c r="L58" s="94"/>
      <c r="M58" s="94"/>
      <c r="N58" s="94"/>
      <c r="O58" s="94"/>
      <c r="P58" s="94"/>
      <c r="Q58" s="94"/>
    </row>
    <row r="59" spans="1:17">
      <c r="A59" s="88">
        <f t="shared" si="1"/>
        <v>15</v>
      </c>
      <c r="B59" s="89" t="s">
        <v>34</v>
      </c>
      <c r="C59" s="90" t="s">
        <v>76</v>
      </c>
      <c r="D59" s="103"/>
      <c r="E59" s="92" t="s">
        <v>24</v>
      </c>
      <c r="F59" s="92">
        <v>164</v>
      </c>
      <c r="G59" s="93"/>
      <c r="H59" s="94"/>
      <c r="I59" s="94"/>
      <c r="J59" s="93"/>
      <c r="K59" s="93"/>
      <c r="L59" s="94"/>
      <c r="M59" s="94"/>
      <c r="N59" s="94"/>
      <c r="O59" s="94"/>
      <c r="P59" s="94"/>
      <c r="Q59" s="94"/>
    </row>
    <row r="60" spans="1:17">
      <c r="A60" s="88"/>
      <c r="B60" s="89" t="s">
        <v>34</v>
      </c>
      <c r="C60" s="106" t="s">
        <v>68</v>
      </c>
      <c r="D60" s="103"/>
      <c r="E60" s="92"/>
      <c r="F60" s="92"/>
      <c r="G60" s="93"/>
      <c r="H60" s="94"/>
      <c r="I60" s="94"/>
      <c r="J60" s="93"/>
      <c r="K60" s="93"/>
      <c r="L60" s="94"/>
      <c r="M60" s="94"/>
      <c r="N60" s="94"/>
      <c r="O60" s="94"/>
      <c r="P60" s="94"/>
      <c r="Q60" s="94"/>
    </row>
    <row r="61" spans="1:17">
      <c r="A61" s="88">
        <f t="shared" ref="A61:A63" si="2">A60+1</f>
        <v>1</v>
      </c>
      <c r="B61" s="89" t="s">
        <v>34</v>
      </c>
      <c r="C61" s="91" t="s">
        <v>82</v>
      </c>
      <c r="D61" s="103"/>
      <c r="E61" s="92" t="s">
        <v>69</v>
      </c>
      <c r="F61" s="92">
        <v>557.9</v>
      </c>
      <c r="G61" s="93"/>
      <c r="H61" s="94"/>
      <c r="I61" s="94"/>
      <c r="J61" s="93"/>
      <c r="K61" s="93"/>
      <c r="L61" s="94"/>
      <c r="M61" s="94"/>
      <c r="N61" s="94"/>
      <c r="O61" s="94"/>
      <c r="P61" s="94"/>
      <c r="Q61" s="94"/>
    </row>
    <row r="62" spans="1:17">
      <c r="A62" s="88">
        <f t="shared" si="2"/>
        <v>2</v>
      </c>
      <c r="B62" s="89" t="s">
        <v>34</v>
      </c>
      <c r="C62" s="91" t="s">
        <v>81</v>
      </c>
      <c r="D62" s="103"/>
      <c r="E62" s="92" t="s">
        <v>69</v>
      </c>
      <c r="F62" s="92">
        <v>715.3</v>
      </c>
      <c r="G62" s="93"/>
      <c r="H62" s="94"/>
      <c r="I62" s="94"/>
      <c r="J62" s="93"/>
      <c r="K62" s="93"/>
      <c r="L62" s="94"/>
      <c r="M62" s="94"/>
      <c r="N62" s="94"/>
      <c r="O62" s="94"/>
      <c r="P62" s="94"/>
      <c r="Q62" s="94"/>
    </row>
    <row r="63" spans="1:17" ht="25.5">
      <c r="A63" s="88">
        <f t="shared" si="2"/>
        <v>3</v>
      </c>
      <c r="B63" s="89" t="s">
        <v>34</v>
      </c>
      <c r="C63" s="90" t="s">
        <v>80</v>
      </c>
      <c r="D63" s="103"/>
      <c r="E63" s="92" t="s">
        <v>26</v>
      </c>
      <c r="F63" s="92">
        <v>1</v>
      </c>
      <c r="G63" s="93"/>
      <c r="H63" s="94"/>
      <c r="I63" s="94"/>
      <c r="J63" s="93"/>
      <c r="K63" s="93"/>
      <c r="L63" s="94"/>
      <c r="M63" s="94"/>
      <c r="N63" s="94"/>
      <c r="O63" s="94"/>
      <c r="P63" s="94"/>
      <c r="Q63" s="94"/>
    </row>
    <row r="64" spans="1:17">
      <c r="A64" s="142" t="s">
        <v>32</v>
      </c>
      <c r="B64" s="143"/>
      <c r="C64" s="143"/>
      <c r="D64" s="143"/>
      <c r="E64" s="143"/>
      <c r="F64" s="143"/>
      <c r="G64" s="143"/>
      <c r="H64" s="143"/>
      <c r="I64" s="143"/>
      <c r="J64" s="143"/>
      <c r="K64" s="144"/>
      <c r="L64" s="107"/>
      <c r="M64" s="107"/>
      <c r="N64" s="107"/>
      <c r="O64" s="107"/>
      <c r="P64" s="107"/>
      <c r="Q64" s="107"/>
    </row>
    <row r="66" spans="1:15" ht="13.15" customHeight="1">
      <c r="A66" s="140" t="s">
        <v>113</v>
      </c>
      <c r="B66" s="140"/>
      <c r="C66" s="140"/>
      <c r="D66" s="140"/>
      <c r="E66" s="140"/>
      <c r="F66" s="140"/>
      <c r="G66" s="140"/>
      <c r="H66" s="140"/>
      <c r="I66" s="140"/>
      <c r="J66" s="140"/>
      <c r="K66" s="140"/>
      <c r="L66" s="140"/>
      <c r="M66" s="140"/>
      <c r="N66" s="140"/>
      <c r="O66" s="140"/>
    </row>
    <row r="67" spans="1:15">
      <c r="A67" s="140"/>
      <c r="B67" s="140"/>
      <c r="C67" s="140"/>
      <c r="D67" s="140"/>
      <c r="E67" s="140"/>
      <c r="F67" s="140"/>
      <c r="G67" s="140"/>
      <c r="H67" s="140"/>
      <c r="I67" s="140"/>
      <c r="J67" s="140"/>
      <c r="K67" s="140"/>
      <c r="L67" s="140"/>
      <c r="M67" s="140"/>
      <c r="N67" s="140"/>
      <c r="O67" s="140"/>
    </row>
    <row r="68" spans="1:15">
      <c r="A68" s="140"/>
      <c r="B68" s="140"/>
      <c r="C68" s="140"/>
      <c r="D68" s="140"/>
      <c r="E68" s="140"/>
      <c r="F68" s="140"/>
      <c r="G68" s="140"/>
      <c r="H68" s="140"/>
      <c r="I68" s="140"/>
      <c r="J68" s="140"/>
      <c r="K68" s="140"/>
      <c r="L68" s="140"/>
      <c r="M68" s="140"/>
      <c r="N68" s="140"/>
      <c r="O68" s="140"/>
    </row>
    <row r="69" spans="1:15">
      <c r="A69" s="140"/>
      <c r="B69" s="140"/>
      <c r="C69" s="140"/>
      <c r="D69" s="140"/>
      <c r="E69" s="140"/>
      <c r="F69" s="140"/>
      <c r="G69" s="140"/>
      <c r="H69" s="140"/>
      <c r="I69" s="140"/>
      <c r="J69" s="140"/>
      <c r="K69" s="140"/>
      <c r="L69" s="140"/>
      <c r="M69" s="140"/>
      <c r="N69" s="140"/>
      <c r="O69" s="140"/>
    </row>
    <row r="70" spans="1:15">
      <c r="A70" s="140"/>
      <c r="B70" s="140"/>
      <c r="C70" s="140"/>
      <c r="D70" s="140"/>
      <c r="E70" s="140"/>
      <c r="F70" s="140"/>
      <c r="G70" s="140"/>
      <c r="H70" s="140"/>
      <c r="I70" s="140"/>
      <c r="J70" s="140"/>
      <c r="K70" s="140"/>
      <c r="L70" s="140"/>
      <c r="M70" s="140"/>
      <c r="N70" s="140"/>
      <c r="O70" s="140"/>
    </row>
    <row r="72" spans="1:15">
      <c r="A72" s="109" t="s">
        <v>96</v>
      </c>
      <c r="B72" s="110"/>
      <c r="C72" s="111"/>
      <c r="D72" s="112"/>
      <c r="E72" s="112"/>
      <c r="F72" s="112"/>
      <c r="G72" s="112"/>
      <c r="H72" s="112"/>
      <c r="I72" s="113"/>
      <c r="J72" s="18"/>
      <c r="K72" s="18"/>
      <c r="L72" s="18"/>
      <c r="M72" s="18"/>
      <c r="N72" s="18"/>
      <c r="O72" s="18"/>
    </row>
    <row r="73" spans="1:15">
      <c r="A73" s="110"/>
      <c r="B73" s="110"/>
      <c r="C73" s="141" t="s">
        <v>10</v>
      </c>
      <c r="D73" s="141"/>
      <c r="E73" s="141"/>
      <c r="F73" s="141"/>
      <c r="G73" s="141"/>
      <c r="H73" s="141"/>
      <c r="I73" s="113"/>
      <c r="J73" s="18"/>
      <c r="K73" s="18"/>
      <c r="L73" s="18"/>
      <c r="M73" s="18"/>
      <c r="N73" s="18"/>
      <c r="O73" s="18"/>
    </row>
    <row r="74" spans="1:15">
      <c r="A74" s="110"/>
      <c r="B74" s="110"/>
      <c r="C74" s="110"/>
      <c r="D74" s="110"/>
      <c r="E74" s="110"/>
      <c r="F74" s="110"/>
      <c r="G74" s="110"/>
      <c r="H74" s="110"/>
      <c r="I74" s="113"/>
      <c r="J74" s="18"/>
      <c r="K74" s="18"/>
      <c r="L74" s="18"/>
      <c r="M74" s="18"/>
      <c r="N74" s="18"/>
      <c r="O74" s="18"/>
    </row>
    <row r="75" spans="1:15">
      <c r="A75" s="114" t="s">
        <v>114</v>
      </c>
      <c r="B75" s="115"/>
      <c r="C75" s="115"/>
      <c r="D75" s="115"/>
      <c r="E75" s="113"/>
      <c r="F75" s="110"/>
      <c r="G75" s="110"/>
      <c r="H75" s="110"/>
      <c r="I75" s="113"/>
      <c r="J75" s="18"/>
      <c r="K75" s="18"/>
      <c r="L75" s="18"/>
      <c r="M75" s="18"/>
      <c r="N75" s="18"/>
      <c r="O75" s="18"/>
    </row>
    <row r="76" spans="1:15">
      <c r="A76" s="110"/>
      <c r="B76" s="110"/>
      <c r="C76" s="110"/>
      <c r="D76" s="110"/>
      <c r="E76" s="110"/>
      <c r="F76" s="110"/>
      <c r="G76" s="110"/>
      <c r="H76" s="110"/>
      <c r="I76" s="113"/>
      <c r="J76" s="18"/>
      <c r="K76" s="18"/>
      <c r="L76" s="18"/>
      <c r="M76" s="18"/>
      <c r="N76" s="18"/>
      <c r="O76" s="18"/>
    </row>
    <row r="77" spans="1:15">
      <c r="A77" s="109" t="s">
        <v>28</v>
      </c>
      <c r="B77" s="110"/>
      <c r="C77" s="111"/>
      <c r="D77" s="112"/>
      <c r="E77" s="112"/>
      <c r="F77" s="112"/>
      <c r="G77" s="112"/>
      <c r="H77" s="112"/>
      <c r="I77" s="113"/>
      <c r="J77" s="18"/>
      <c r="K77" s="18"/>
      <c r="L77" s="18"/>
      <c r="M77" s="18"/>
      <c r="N77" s="18"/>
      <c r="O77" s="18"/>
    </row>
    <row r="78" spans="1:15">
      <c r="A78" s="110"/>
      <c r="B78" s="110"/>
      <c r="C78" s="141" t="s">
        <v>10</v>
      </c>
      <c r="D78" s="141"/>
      <c r="E78" s="141"/>
      <c r="F78" s="141"/>
      <c r="G78" s="141"/>
      <c r="H78" s="141"/>
      <c r="I78" s="113"/>
      <c r="J78" s="18"/>
      <c r="K78" s="18"/>
      <c r="L78" s="18"/>
      <c r="M78" s="18"/>
      <c r="N78" s="18"/>
      <c r="O78" s="18"/>
    </row>
    <row r="79" spans="1:15">
      <c r="A79" s="146" t="s">
        <v>115</v>
      </c>
      <c r="B79" s="146"/>
      <c r="C79" s="146"/>
      <c r="D79" s="146"/>
      <c r="E79" s="146"/>
      <c r="F79" s="146"/>
      <c r="G79" s="146"/>
      <c r="H79" s="146"/>
      <c r="I79" s="146"/>
      <c r="J79" s="146"/>
      <c r="K79" s="146"/>
      <c r="L79" s="146"/>
      <c r="M79" s="146"/>
      <c r="N79" s="146"/>
      <c r="O79" s="146"/>
    </row>
    <row r="80" spans="1:15">
      <c r="A80" s="146" t="s">
        <v>116</v>
      </c>
      <c r="B80" s="146"/>
      <c r="C80" s="146"/>
      <c r="D80" s="146"/>
      <c r="E80" s="146"/>
      <c r="F80" s="146"/>
      <c r="G80" s="146"/>
      <c r="H80" s="146"/>
      <c r="I80" s="146"/>
      <c r="J80" s="146"/>
      <c r="K80" s="146"/>
      <c r="L80" s="146"/>
      <c r="M80" s="146"/>
      <c r="N80" s="146"/>
      <c r="O80" s="146"/>
    </row>
    <row r="81" spans="1:19">
      <c r="A81" s="146" t="s">
        <v>117</v>
      </c>
      <c r="B81" s="146"/>
      <c r="C81" s="146"/>
      <c r="D81" s="146"/>
      <c r="E81" s="146"/>
      <c r="F81" s="146"/>
      <c r="G81" s="146"/>
      <c r="H81" s="146"/>
      <c r="I81" s="146"/>
      <c r="J81" s="146"/>
      <c r="K81" s="146"/>
      <c r="L81" s="146"/>
      <c r="M81" s="146"/>
      <c r="N81" s="146"/>
      <c r="O81" s="146"/>
    </row>
    <row r="82" spans="1:19">
      <c r="A82" s="146" t="s">
        <v>118</v>
      </c>
      <c r="B82" s="146"/>
      <c r="C82" s="146"/>
      <c r="D82" s="146"/>
      <c r="E82" s="146"/>
      <c r="F82" s="146"/>
      <c r="G82" s="146"/>
      <c r="H82" s="146"/>
      <c r="I82" s="146"/>
      <c r="J82" s="146"/>
      <c r="K82" s="146"/>
      <c r="L82" s="146"/>
      <c r="M82" s="146"/>
      <c r="N82" s="146"/>
      <c r="O82" s="146"/>
    </row>
    <row r="83" spans="1:19" s="20" customFormat="1">
      <c r="A83" s="146" t="s">
        <v>119</v>
      </c>
      <c r="B83" s="146"/>
      <c r="C83" s="146"/>
      <c r="D83" s="146"/>
      <c r="E83" s="146"/>
      <c r="F83" s="146"/>
      <c r="G83" s="146"/>
      <c r="H83" s="146"/>
      <c r="I83" s="146"/>
      <c r="J83" s="146"/>
      <c r="K83" s="146"/>
      <c r="L83" s="146"/>
      <c r="M83" s="146"/>
      <c r="N83" s="146"/>
      <c r="O83" s="146"/>
      <c r="P83" s="21"/>
      <c r="Q83" s="21"/>
      <c r="S83" s="116"/>
    </row>
    <row r="84" spans="1:19" ht="13.15" customHeight="1">
      <c r="A84" s="145" t="s">
        <v>33</v>
      </c>
      <c r="B84" s="145"/>
      <c r="C84" s="145"/>
      <c r="D84" s="145"/>
      <c r="E84" s="145"/>
      <c r="F84" s="145"/>
      <c r="G84" s="145"/>
      <c r="H84" s="145"/>
      <c r="I84" s="145"/>
      <c r="J84" s="145"/>
      <c r="K84" s="145"/>
      <c r="L84" s="145"/>
      <c r="M84" s="145"/>
      <c r="N84" s="145"/>
      <c r="O84" s="145"/>
      <c r="P84" s="145"/>
      <c r="Q84" s="145"/>
    </row>
    <row r="85" spans="1:19">
      <c r="A85" s="145"/>
      <c r="B85" s="145"/>
      <c r="C85" s="145"/>
      <c r="D85" s="145"/>
      <c r="E85" s="145"/>
      <c r="F85" s="145"/>
      <c r="G85" s="145"/>
      <c r="H85" s="145"/>
      <c r="I85" s="145"/>
      <c r="J85" s="145"/>
      <c r="K85" s="145"/>
      <c r="L85" s="145"/>
      <c r="M85" s="145"/>
      <c r="N85" s="145"/>
      <c r="O85" s="145"/>
      <c r="P85" s="145"/>
      <c r="Q85" s="145"/>
    </row>
  </sheetData>
  <mergeCells count="24">
    <mergeCell ref="A84:Q85"/>
    <mergeCell ref="A79:O79"/>
    <mergeCell ref="A80:O80"/>
    <mergeCell ref="A81:O81"/>
    <mergeCell ref="A82:O82"/>
    <mergeCell ref="A83:O83"/>
    <mergeCell ref="A66:O70"/>
    <mergeCell ref="C73:H73"/>
    <mergeCell ref="C78:H78"/>
    <mergeCell ref="M11:Q11"/>
    <mergeCell ref="A64:K64"/>
    <mergeCell ref="E1:I1"/>
    <mergeCell ref="E2:I2"/>
    <mergeCell ref="E3:I3"/>
    <mergeCell ref="A11:A12"/>
    <mergeCell ref="B11:B12"/>
    <mergeCell ref="C11:C12"/>
    <mergeCell ref="D11:D12"/>
    <mergeCell ref="E11:E12"/>
    <mergeCell ref="F11:F12"/>
    <mergeCell ref="G11:L11"/>
    <mergeCell ref="B6:C6"/>
    <mergeCell ref="B5:C5"/>
    <mergeCell ref="B4:C4"/>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Būvniecības koptāme_kvartāla</vt:lpstr>
      <vt:lpstr>Kopsavilkuma aprēķini_ielas</vt:lpstr>
      <vt:lpstr>LOK-1</vt:lpstr>
      <vt:lpstr>'Kopsavilkuma aprēķini_ielas'!Drukas_apgabals</vt:lpstr>
      <vt:lpstr>'Kopsavilkuma aprēķini_ielas'!Drukāt_virsrakstus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2024-05-14T10:01:18Z</dcterms:modified>
</cp:coreProperties>
</file>