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rw.lv\dati\G-disks\PersonInfo\IVD\IEPIRKUMI\ATKLATI_KONKURSI\2024\RŪ-2024_50 Dīzeļelektrostaciju apkopes un remonts (HR+AK)\Nolikums\G1\"/>
    </mc:Choice>
  </mc:AlternateContent>
  <xr:revisionPtr revIDLastSave="0" documentId="13_ncr:1_{C1FBF3D8-D16B-40BE-9A82-A00BC3697F1C}" xr6:coauthVersionLast="47" xr6:coauthVersionMax="47" xr10:uidLastSave="{00000000-0000-0000-0000-000000000000}"/>
  <bookViews>
    <workbookView xWindow="-108" yWindow="-108" windowWidth="23256" windowHeight="12576" xr2:uid="{00000000-000D-0000-FFFF-FFFF00000000}"/>
  </bookViews>
  <sheets>
    <sheet name="FP" sheetId="3" r:id="rId1"/>
    <sheet name="XYUSJDNAYGND" sheetId="5"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5" i="3" l="1"/>
  <c r="F54" i="3"/>
  <c r="F53" i="3"/>
  <c r="F52" i="3"/>
  <c r="F51" i="3"/>
  <c r="F49" i="3"/>
  <c r="F48" i="3"/>
  <c r="F47" i="3"/>
  <c r="F46" i="3"/>
  <c r="F44" i="3"/>
  <c r="F43" i="3"/>
  <c r="F42" i="3"/>
  <c r="F41" i="3"/>
  <c r="F39" i="3"/>
  <c r="F38" i="3"/>
  <c r="F37" i="3"/>
  <c r="F36" i="3"/>
  <c r="F62" i="3" l="1"/>
  <c r="F60" i="3"/>
  <c r="F58" i="3"/>
  <c r="D14" i="3"/>
  <c r="F14" i="3" s="1"/>
  <c r="D13" i="3"/>
  <c r="F13" i="3" s="1"/>
  <c r="D12" i="3"/>
  <c r="F12" i="3" s="1"/>
  <c r="D11" i="3"/>
  <c r="F11" i="3" s="1"/>
  <c r="F34" i="3"/>
  <c r="F33" i="3"/>
  <c r="F32" i="3"/>
  <c r="F31" i="3"/>
  <c r="F26" i="3"/>
  <c r="F17" i="3"/>
  <c r="F16" i="3"/>
  <c r="F61" i="3"/>
  <c r="F27" i="3"/>
  <c r="F28" i="3"/>
  <c r="F29" i="3"/>
  <c r="F22" i="3"/>
  <c r="F23" i="3"/>
  <c r="F24" i="3"/>
  <c r="F21" i="3"/>
  <c r="F18" i="3"/>
  <c r="F19" i="3"/>
  <c r="F63" i="3" l="1" a="1"/>
  <c r="F63" i="3" s="1"/>
  <c r="F6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<sst xmlns="http://schemas.openxmlformats.org/spreadsheetml/2006/main" count="84" uniqueCount="47">
  <si>
    <t>&lt;LogRetrievalOptions&gt;&lt;EndTime&gt;&lt;EndTimeData&gt;&lt;Method&gt;Current&lt;/Method&gt;&lt;Nearest&gt;None&lt;/Nearest&gt;&lt;Offset&gt;&lt;TimeInterval&gt;&lt;Value&gt;1&lt;/Value&gt;&lt;Unit&gt;None&lt;/Unit&gt;&lt;CellUse&gt;False&lt;/CellUse&gt;&lt;CellValue&gt;&lt;/CellValue&gt;&lt;CellDate&gt;&lt;/CellDate&gt;&lt;CellSTDate&gt;&lt;/CellSTDate&gt;&lt;CellTime&gt;&lt;/CellTime&gt;&lt;CellSTime&gt;&lt;/CellSTime&gt;&lt;TimeBased&gt;False&lt;/TimeBased&gt;&lt;InterpolationUnitCell&gt;False&lt;/InterpolationUnitCell&gt;&lt;/TimeInterval&gt;&lt;/Offset&gt;&lt;LockTo&gt;&lt;TimeInterval&gt;&lt;Value&gt;1&lt;/Value&gt;&lt;Unit&gt;None&lt;/Unit&gt;&lt;CellUse&gt;False&lt;/CellUse&gt;&lt;CellValue&gt;&lt;/CellValue&gt;&lt;CellDate&gt;&lt;/CellDate&gt;&lt;CellSTDate&gt;&lt;/CellSTDate&gt;&lt;CellTime&gt;&lt;/CellTime&gt;&lt;CellSTime&gt;&lt;/CellSTime&gt;&lt;TimeBased&gt;False&lt;/TimeBased&gt;&lt;InterpolationUnitCell&gt;False&lt;/InterpolationUnitCell&gt;&lt;/TimeInterval&gt;&lt;/LockTo&gt;&lt;CellUse&gt;False&lt;/CellUse&gt;&lt;CellDate&gt;&lt;/CellDate&gt;&lt;CellSTDate&gt;&lt;/CellSTDate&gt;&lt;CellTime&gt;&lt;/CellTime&gt;&lt;TimeBased&gt;False&lt;/TimeBased&gt;&lt;CellSTime&gt;&lt;/CellSTime&gt;&lt;StartTime&gt;False&lt;/StartTime&gt;&lt;EndTime&gt;False&lt;/EndTime&gt;&lt;/EndTimeData&gt;&lt;/EndTime&gt;&lt;Scope&gt;&lt;TimeInterval&gt;&lt;Value&gt;1&lt;/Value&gt;&lt;Unit&gt;Months&lt;/Unit&gt;&lt;CellUse&gt;False&lt;/CellUse&gt;&lt;CellValue&gt;&lt;/CellValue&gt;&lt;CellDate&gt;&lt;/CellDate&gt;&lt;CellSTDate&gt;&lt;/CellSTDate&gt;&lt;CellTime&gt;&lt;/CellTime&gt;&lt;CellSTime&gt;&lt;/CellSTime&gt;&lt;TimeBased&gt;False&lt;/TimeBased&gt;&lt;InterpolationUnitCell&gt;False&lt;/InterpolationUnitCell&gt;&lt;/TimeInterval&gt;&lt;/Scope&gt;&lt;RetrievalType&gt;Interpolated&lt;/RetrievalType&gt;&lt;InterpolationInterval&gt;&lt;TimeInterval&gt;&lt;Value&gt;1&lt;/Value&gt;&lt;Unit&gt;Hours&lt;/Unit&gt;&lt;CellUse&gt;False&lt;/CellUse&gt;&lt;CellValue&gt;&lt;/CellValue&gt;&lt;CellDate&gt;&lt;/CellDate&gt;&lt;CellSTDate&gt;&lt;/CellSTDate&gt;&lt;CellTime&gt;&lt;/CellTime&gt;&lt;CellSTime&gt;&lt;/CellSTime&gt;&lt;TimeBased&gt;False&lt;/TimeBased&gt;&lt;InterpolationUnitCell&gt;False&lt;/InterpolationUnitCell&gt;&lt;/TimeInterval&gt;&lt;/InterpolationInterval&gt;&lt;ApplyToAllLogs&gt;False&lt;/ApplyToAllLogs&gt;&lt;Interpolation&gt;True&lt;/Interpolation&gt;&lt;InterpolationExcelCell&gt;False&lt;/InterpolationExcelCell&gt;&lt;OneValue&gt;False&lt;/OneValue&gt;&lt;MaxReturn&gt;10000&lt;/MaxReturn&gt;&lt;Aggregate&gt;Average&lt;/Aggregate&gt;&lt;LogOption&gt;Custom&lt;/LogOption&gt;&lt;/LogRetrievalOptions&gt;</t>
  </si>
  <si>
    <t>ceturkšņa apkope</t>
  </si>
  <si>
    <t>pusgada apkope</t>
  </si>
  <si>
    <t>gada apkope</t>
  </si>
  <si>
    <t>divu gadu apkope</t>
  </si>
  <si>
    <t>Apkopes veids</t>
  </si>
  <si>
    <t>Summa 2 (divos) gados, EUR bez PVN</t>
  </si>
  <si>
    <t>Cena par 1 (vienu) apkopi, EUR bez PVN</t>
  </si>
  <si>
    <t>1.</t>
  </si>
  <si>
    <t>2.</t>
  </si>
  <si>
    <t>3.</t>
  </si>
  <si>
    <t>4.</t>
  </si>
  <si>
    <t>Nr.p.k.</t>
  </si>
  <si>
    <t>Apkopju skaits 2 (divu) gadu laikā</t>
  </si>
  <si>
    <t>Pavisam kopā, EUR bez PVN</t>
  </si>
  <si>
    <t>&lt;Pretendenta nosaukums un reģistrācijas numurs&gt;</t>
  </si>
  <si>
    <t>&lt;Pretendenta paraksttiesīgās vai pilnvarotās personas vārds, uzvārds, amats&gt;</t>
  </si>
  <si>
    <t>&lt;Paraksts, datums&gt;</t>
  </si>
  <si>
    <t>APKOPJU IZMAKSAS</t>
  </si>
  <si>
    <t xml:space="preserve">Dīzeļelektrostacija SDMO X 1540K (3 gab.) </t>
  </si>
  <si>
    <t xml:space="preserve">Dīzeļelektrostacija SDMO V375K (1 gab.) </t>
  </si>
  <si>
    <t>Dīzeļelektrostacija AD490 ar ,,Doosan” (1 gab.)</t>
  </si>
  <si>
    <t>Dīzeļelektrostacija AKSA APD50A (40kW) (1 gab.)</t>
  </si>
  <si>
    <t>2.1.</t>
  </si>
  <si>
    <t>2.2.</t>
  </si>
  <si>
    <t>Remona darbu izmaksas</t>
  </si>
  <si>
    <t xml:space="preserve">Dīzeļelektrostacija GP440S/DO-N (1 gab.) </t>
  </si>
  <si>
    <t>* Izmaksas defektācijas akta sastādīšanai dīļelektrostacijas apkopes laikā nav jāparedz atsevišķi, bet jāiekļauj piedāvājuma izmaksās.
** norādītajiem apjomiem ir informatīvs raksturs, kas tiks ņemts vērā pretendentu piedāvājumu vērtēšanā (Pasūtītājs negarantē stundu skaita līguma izpildes laikā atbilstību norādītajam apjomam).</t>
  </si>
  <si>
    <t>AR REMONTA DARBIEM SAISTĪTĀS IZMAKSAS</t>
  </si>
  <si>
    <t>Apkopju izmaksas kopā</t>
  </si>
  <si>
    <t>Ar remonta darbiem saistītās izmaksas kopā, EUR bez PVN</t>
  </si>
  <si>
    <t>Skaits 2 (divu) gadu laikā**</t>
  </si>
  <si>
    <t>Transports uz norādītajām adresēm remonta darbu veikšanai, reize</t>
  </si>
  <si>
    <t>Nosaukums</t>
  </si>
  <si>
    <t>Defektācijas akta sastādīšana dīzeļelektrostacijas avārijas gadījumā, gab.*</t>
  </si>
  <si>
    <t>Kvalificēts speciālists (apmācīts darbam ar dīzeļelektrostaciju ekspluatāciju), stunda</t>
  </si>
  <si>
    <t>Speciālists remonta darbu veikšanai, stunda</t>
  </si>
  <si>
    <t>Cena par 1 aktu/ stundu/reizi, EUR bez PVN</t>
  </si>
  <si>
    <t>Finanšu piedāvājuma veidne</t>
  </si>
  <si>
    <t>Finanšu piedāvājumā ietvertas visas iespējamās izmaksas tādā apmērā, lai pilnībā nodrošinātu līguma izpildi saskaņā ar atklāta konkursa nolikuma noteikumiem, tehnisko specifikāciju, līguma noteikumiem un saistošo normatīvo aktu prasībām, tai skaitā, darbinieku algas, transporta izmaksas, nodevas, izņemot pievienotās vērtības nodokli (turpmāk – PVN) un ietver pilnas izmaksas ar visiem riskiem, tai skaitā iespējamo sadārdzinājumu:</t>
  </si>
  <si>
    <t>FINANŠU PIEDĀVĀJUMS ATKLĀTA KONKURSA "DĪZEĻELEKTROSTACIJU TEHNISKĀS APKOPES UN REMONTS" (IDENTIFIKĀCIJAS NR.RŪ-2024/50)</t>
  </si>
  <si>
    <t>3.pielikums</t>
  </si>
  <si>
    <t>Dīzeļelektrostacija SDMO K66 (53 kW) (1 gab.)</t>
  </si>
  <si>
    <t>Dīzeļelektrostacija AKSA APD1425M (1140 kW) (1 gab.)</t>
  </si>
  <si>
    <t>Dīzeļelektrostacija Green Power GP44 S/I-A (36 kW) (1 gab.)</t>
  </si>
  <si>
    <t>Dīzeļelektrostacija SDMO DIESEL15000 TEXLC (10 kW) (1 gab.)</t>
  </si>
  <si>
    <t>(ar Grozījumiem Nr.1)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</si>
</sst>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2"/>
      <color theme="1"/>
      <name val="Times New Roman"/>
      <family val="2"/>
      <charset val="186"/>
    </font>
    <font>
      <sz val="12"/>
      <color theme="1"/>
      <name val="Times New Roman"/>
      <family val="1"/>
      <charset val="186"/>
    </font>
    <font>
      <b/>
      <sz val="11"/>
      <color theme="1"/>
      <name val="Times New Roman"/>
      <family val="1"/>
      <charset val="186"/>
    </font>
    <font>
      <sz val="10"/>
      <color theme="1"/>
      <name val="Times New Roman"/>
      <family val="1"/>
      <charset val="186"/>
    </font>
    <font>
      <sz val="12"/>
      <color rgb="FF000000"/>
      <name val="Times New Roman"/>
      <family val="1"/>
      <charset val="186"/>
    </font>
    <font>
      <b/>
      <sz val="12"/>
      <color rgb="FF000000"/>
      <name val="Times New Roman"/>
      <family val="1"/>
      <charset val="186"/>
    </font>
    <font>
      <b/>
      <sz val="12"/>
      <color theme="1"/>
      <name val="Times New Roman"/>
      <family val="1"/>
      <charset val="186"/>
    </font>
    <font>
      <sz val="12"/>
      <color theme="1"/>
      <name val="Calibri"/>
      <family val="2"/>
      <scheme val="minor"/>
    </font>
    <font>
      <sz val="8"/>
      <color theme="1"/>
      <name val="Times New Roman"/>
      <family val="1"/>
      <charset val="186"/>
    </font>
    <font>
      <sz val="11"/>
      <color theme="1"/>
      <name val="Times New Roman"/>
      <family val="1"/>
      <charset val="186"/>
    </font>
    <font>
      <b/>
      <sz val="12"/>
      <name val="Times New Roman"/>
      <family val="1"/>
      <charset val="186"/>
    </font>
    <font>
      <sz val="12"/>
      <name val="Times New Roman"/>
      <family val="1"/>
      <charset val="186"/>
    </font>
    <font>
      <sz val="11"/>
      <color rgb="FFFF0000"/>
      <name val="Calibri"/>
      <family val="2"/>
      <scheme val="minor"/>
    </font>
    <font>
      <sz val="12"/>
      <color theme="4"/>
      <name val="Times New Roman"/>
      <family val="1"/>
      <charset val="186"/>
    </font>
    <font>
      <b/>
      <sz val="12"/>
      <color theme="4"/>
      <name val="Times New Roman"/>
      <family val="1"/>
      <charset val="186"/>
    </font>
    <font>
      <sz val="12"/>
      <color theme="4"/>
      <name val="Calibri"/>
      <family val="2"/>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59">
    <xf numFmtId="0" fontId="0" fillId="0" borderId="0" xfId="0"/>
    <xf numFmtId="0" fontId="3" fillId="0" borderId="0" xfId="0" applyFont="1" applyAlignment="1">
      <alignment horizontal="center" wrapText="1"/>
    </xf>
    <xf numFmtId="0" fontId="3" fillId="0" borderId="0" xfId="0" applyFont="1" applyAlignment="1">
      <alignment horizont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2" fillId="0" borderId="0" xfId="0" applyFont="1"/>
    <xf numFmtId="0" fontId="9" fillId="0" borderId="0" xfId="0" applyFont="1" applyAlignment="1">
      <alignment vertical="center"/>
    </xf>
    <xf numFmtId="0" fontId="7" fillId="0" borderId="0" xfId="0" applyFont="1" applyAlignment="1">
      <alignment horizontal="center" wrapText="1"/>
    </xf>
    <xf numFmtId="0" fontId="8" fillId="0" borderId="1" xfId="0" applyFont="1" applyBorder="1" applyAlignment="1">
      <alignment horizontal="center" vertical="center"/>
    </xf>
    <xf numFmtId="0" fontId="8" fillId="0" borderId="0" xfId="0" applyFont="1"/>
    <xf numFmtId="0" fontId="5" fillId="0" borderId="1" xfId="0" applyFont="1" applyFill="1" applyBorder="1" applyAlignment="1">
      <alignment vertical="center" wrapText="1"/>
    </xf>
    <xf numFmtId="0" fontId="2"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Border="1" applyAlignment="1">
      <alignment horizontal="center"/>
    </xf>
    <xf numFmtId="0" fontId="2" fillId="0" borderId="1" xfId="0" applyFont="1" applyBorder="1"/>
    <xf numFmtId="0" fontId="10" fillId="0" borderId="0" xfId="0" applyFont="1"/>
    <xf numFmtId="0" fontId="4" fillId="0" borderId="0" xfId="0" applyFont="1" applyAlignment="1">
      <alignment horizontal="left" wrapText="1"/>
    </xf>
    <xf numFmtId="0" fontId="11" fillId="0" borderId="1" xfId="0" applyFont="1" applyBorder="1" applyAlignment="1">
      <alignment horizontal="center" vertical="center"/>
    </xf>
    <xf numFmtId="0" fontId="11" fillId="2" borderId="1" xfId="0" applyFont="1" applyFill="1" applyBorder="1" applyAlignment="1">
      <alignment horizontal="center" vertical="center"/>
    </xf>
    <xf numFmtId="0" fontId="11" fillId="0" borderId="1" xfId="0" applyFont="1" applyBorder="1" applyAlignment="1">
      <alignment horizontal="center" vertical="center" wrapText="1"/>
    </xf>
    <xf numFmtId="0" fontId="12" fillId="0" borderId="1" xfId="0" applyFont="1" applyBorder="1" applyAlignment="1">
      <alignment horizontal="left" wrapText="1"/>
    </xf>
    <xf numFmtId="0" fontId="12" fillId="0" borderId="1" xfId="0" applyFont="1" applyBorder="1" applyAlignment="1">
      <alignment horizontal="center" vertical="center"/>
    </xf>
    <xf numFmtId="0" fontId="11" fillId="0" borderId="1" xfId="0" applyFont="1" applyBorder="1" applyAlignment="1">
      <alignment horizontal="center"/>
    </xf>
    <xf numFmtId="0" fontId="11" fillId="0" borderId="2" xfId="0" applyFont="1" applyBorder="1" applyAlignment="1">
      <alignment horizontal="center" vertical="center"/>
    </xf>
    <xf numFmtId="0" fontId="12" fillId="0" borderId="5"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1" xfId="0" applyFont="1" applyBorder="1"/>
    <xf numFmtId="0" fontId="2" fillId="0" borderId="0" xfId="0" applyFont="1" applyAlignment="1">
      <alignment horizontal="right"/>
    </xf>
    <xf numFmtId="0" fontId="0" fillId="0" borderId="0" xfId="0" applyAlignment="1"/>
    <xf numFmtId="0" fontId="13" fillId="0" borderId="0" xfId="0" applyFont="1"/>
    <xf numFmtId="0" fontId="2" fillId="0" borderId="0" xfId="0" applyFont="1" applyAlignment="1">
      <alignment horizontal="right"/>
    </xf>
    <xf numFmtId="0" fontId="0" fillId="0" borderId="0" xfId="0" applyAlignment="1"/>
    <xf numFmtId="0" fontId="3" fillId="0" borderId="0" xfId="0" applyFont="1" applyAlignment="1">
      <alignment horizontal="center" vertical="center" wrapText="1"/>
    </xf>
    <xf numFmtId="0" fontId="2"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2" fillId="2" borderId="0" xfId="0" applyFont="1" applyFill="1" applyAlignment="1">
      <alignment horizontal="center" wrapText="1"/>
    </xf>
    <xf numFmtId="0" fontId="6" fillId="0" borderId="1" xfId="0" applyFont="1" applyBorder="1" applyAlignment="1">
      <alignment vertical="center"/>
    </xf>
    <xf numFmtId="0" fontId="6" fillId="0" borderId="1" xfId="0" applyFont="1" applyFill="1" applyBorder="1" applyAlignment="1">
      <alignment vertical="center" wrapText="1"/>
    </xf>
    <xf numFmtId="0" fontId="7" fillId="0" borderId="1" xfId="0" applyFont="1" applyBorder="1" applyAlignment="1">
      <alignment horizontal="right"/>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4" fillId="0" borderId="0" xfId="0" applyFont="1" applyAlignment="1">
      <alignment horizontal="left"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4" fillId="0" borderId="1" xfId="0" applyFont="1" applyBorder="1" applyAlignment="1">
      <alignment horizontal="center" vertical="center"/>
    </xf>
    <xf numFmtId="0" fontId="15" fillId="0" borderId="1" xfId="0" applyFont="1" applyFill="1" applyBorder="1" applyAlignment="1">
      <alignment vertical="center" wrapText="1"/>
    </xf>
    <xf numFmtId="0" fontId="14" fillId="0" borderId="1" xfId="0" applyFont="1" applyBorder="1" applyAlignment="1">
      <alignment vertical="center" wrapText="1"/>
    </xf>
    <xf numFmtId="0" fontId="14" fillId="0" borderId="1" xfId="0" applyFont="1" applyBorder="1" applyAlignment="1">
      <alignment horizontal="center" vertical="center" wrapText="1"/>
    </xf>
    <xf numFmtId="0" fontId="16" fillId="0" borderId="1" xfId="0" applyFont="1" applyBorder="1" applyAlignment="1">
      <alignment horizontal="center" vertical="center"/>
    </xf>
    <xf numFmtId="0" fontId="14" fillId="0" borderId="0" xfId="0" applyFont="1"/>
  </cellXfs>
  <cellStyles count="2">
    <cellStyle name="Parasts" xfId="0" builtinId="0"/>
    <cellStyle name="Parasts 2" xfId="1" xr:uid="{F279EF34-D9AA-4462-AAD4-97946B46CE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6357E-8D2E-42E7-8845-B9FBECB2963B}">
  <sheetPr>
    <pageSetUpPr fitToPage="1"/>
  </sheetPr>
  <dimension ref="B1:F73"/>
  <sheetViews>
    <sheetView tabSelected="1" zoomScaleNormal="100" zoomScaleSheetLayoutView="100" workbookViewId="0">
      <selection activeCell="B4" sqref="B4:F4"/>
    </sheetView>
  </sheetViews>
  <sheetFormatPr defaultRowHeight="15.6" x14ac:dyDescent="0.3"/>
  <cols>
    <col min="1" max="1" width="5.5546875" customWidth="1"/>
    <col min="2" max="2" width="13.5546875" customWidth="1"/>
    <col min="3" max="3" width="32.6640625" customWidth="1"/>
    <col min="4" max="5" width="15.88671875" customWidth="1"/>
    <col min="6" max="6" width="20.88671875" style="14" customWidth="1"/>
  </cols>
  <sheetData>
    <row r="1" spans="2:6" x14ac:dyDescent="0.3">
      <c r="C1" s="10"/>
      <c r="D1" s="10"/>
      <c r="E1" s="10"/>
      <c r="F1" s="10" t="s">
        <v>41</v>
      </c>
    </row>
    <row r="2" spans="2:6" x14ac:dyDescent="0.3">
      <c r="C2" s="35" t="s">
        <v>38</v>
      </c>
      <c r="D2" s="36"/>
      <c r="E2" s="58" t="s">
        <v>46</v>
      </c>
    </row>
    <row r="3" spans="2:6" x14ac:dyDescent="0.3">
      <c r="C3" s="32"/>
      <c r="D3" s="33"/>
      <c r="E3" s="10"/>
    </row>
    <row r="4" spans="2:6" ht="38.25" customHeight="1" x14ac:dyDescent="0.3">
      <c r="B4" s="37" t="s">
        <v>40</v>
      </c>
      <c r="C4" s="37"/>
      <c r="D4" s="37"/>
      <c r="E4" s="37"/>
      <c r="F4" s="37"/>
    </row>
    <row r="5" spans="2:6" x14ac:dyDescent="0.3">
      <c r="B5" s="1"/>
      <c r="C5" s="1"/>
      <c r="D5" s="2"/>
      <c r="E5" s="2"/>
      <c r="F5" s="12"/>
    </row>
    <row r="6" spans="2:6" ht="95.4" customHeight="1" x14ac:dyDescent="0.3">
      <c r="B6" s="42" t="s">
        <v>39</v>
      </c>
      <c r="C6" s="42"/>
      <c r="D6" s="42"/>
      <c r="E6" s="42"/>
      <c r="F6" s="42"/>
    </row>
    <row r="7" spans="2:6" ht="13.5" customHeight="1" x14ac:dyDescent="0.3"/>
    <row r="8" spans="2:6" ht="46.8" x14ac:dyDescent="0.3">
      <c r="B8" s="8" t="s">
        <v>12</v>
      </c>
      <c r="C8" s="8" t="s">
        <v>5</v>
      </c>
      <c r="D8" s="5" t="s">
        <v>13</v>
      </c>
      <c r="E8" s="5" t="s">
        <v>7</v>
      </c>
      <c r="F8" s="9" t="s">
        <v>6</v>
      </c>
    </row>
    <row r="9" spans="2:6" x14ac:dyDescent="0.3">
      <c r="B9" s="39" t="s">
        <v>18</v>
      </c>
      <c r="C9" s="40"/>
      <c r="D9" s="40"/>
      <c r="E9" s="40"/>
      <c r="F9" s="41"/>
    </row>
    <row r="10" spans="2:6" x14ac:dyDescent="0.3">
      <c r="B10" s="38" t="s">
        <v>8</v>
      </c>
      <c r="C10" s="43" t="s">
        <v>19</v>
      </c>
      <c r="D10" s="43"/>
      <c r="E10" s="43"/>
      <c r="F10" s="43"/>
    </row>
    <row r="11" spans="2:6" x14ac:dyDescent="0.3">
      <c r="B11" s="38"/>
      <c r="C11" s="7" t="s">
        <v>1</v>
      </c>
      <c r="D11" s="3">
        <f>4*3</f>
        <v>12</v>
      </c>
      <c r="E11" s="3"/>
      <c r="F11" s="13">
        <f>ROUND(D11*E11,2)</f>
        <v>0</v>
      </c>
    </row>
    <row r="12" spans="2:6" x14ac:dyDescent="0.3">
      <c r="B12" s="38"/>
      <c r="C12" s="7" t="s">
        <v>2</v>
      </c>
      <c r="D12" s="4">
        <f>3*2</f>
        <v>6</v>
      </c>
      <c r="E12" s="4"/>
      <c r="F12" s="13">
        <f t="shared" ref="F12:F14" si="0">ROUND(D12*E12,2)</f>
        <v>0</v>
      </c>
    </row>
    <row r="13" spans="2:6" x14ac:dyDescent="0.3">
      <c r="B13" s="38"/>
      <c r="C13" s="7" t="s">
        <v>3</v>
      </c>
      <c r="D13" s="3">
        <f>1*3</f>
        <v>3</v>
      </c>
      <c r="E13" s="3"/>
      <c r="F13" s="13">
        <f t="shared" si="0"/>
        <v>0</v>
      </c>
    </row>
    <row r="14" spans="2:6" x14ac:dyDescent="0.3">
      <c r="B14" s="38"/>
      <c r="C14" s="7" t="s">
        <v>4</v>
      </c>
      <c r="D14" s="3">
        <f>1*3</f>
        <v>3</v>
      </c>
      <c r="E14" s="3"/>
      <c r="F14" s="13">
        <f t="shared" si="0"/>
        <v>0</v>
      </c>
    </row>
    <row r="15" spans="2:6" x14ac:dyDescent="0.3">
      <c r="B15" s="38" t="s">
        <v>9</v>
      </c>
      <c r="C15" s="43" t="s">
        <v>20</v>
      </c>
      <c r="D15" s="43"/>
      <c r="E15" s="43"/>
      <c r="F15" s="43"/>
    </row>
    <row r="16" spans="2:6" x14ac:dyDescent="0.3">
      <c r="B16" s="38"/>
      <c r="C16" s="7" t="s">
        <v>1</v>
      </c>
      <c r="D16" s="3">
        <v>4</v>
      </c>
      <c r="E16" s="3"/>
      <c r="F16" s="13">
        <f>ROUND(D16*E16,2)</f>
        <v>0</v>
      </c>
    </row>
    <row r="17" spans="2:6" x14ac:dyDescent="0.3">
      <c r="B17" s="38"/>
      <c r="C17" s="7" t="s">
        <v>2</v>
      </c>
      <c r="D17" s="4">
        <v>2</v>
      </c>
      <c r="E17" s="4"/>
      <c r="F17" s="13">
        <f t="shared" ref="F17:F19" si="1">ROUND(D17*E17,2)</f>
        <v>0</v>
      </c>
    </row>
    <row r="18" spans="2:6" x14ac:dyDescent="0.3">
      <c r="B18" s="38"/>
      <c r="C18" s="7" t="s">
        <v>3</v>
      </c>
      <c r="D18" s="3">
        <v>1</v>
      </c>
      <c r="E18" s="3"/>
      <c r="F18" s="13">
        <f t="shared" si="1"/>
        <v>0</v>
      </c>
    </row>
    <row r="19" spans="2:6" x14ac:dyDescent="0.3">
      <c r="B19" s="38"/>
      <c r="C19" s="7" t="s">
        <v>4</v>
      </c>
      <c r="D19" s="3">
        <v>1</v>
      </c>
      <c r="E19" s="3"/>
      <c r="F19" s="13">
        <f t="shared" si="1"/>
        <v>0</v>
      </c>
    </row>
    <row r="20" spans="2:6" x14ac:dyDescent="0.3">
      <c r="B20" s="38" t="s">
        <v>10</v>
      </c>
      <c r="C20" s="43" t="s">
        <v>21</v>
      </c>
      <c r="D20" s="43"/>
      <c r="E20" s="43"/>
      <c r="F20" s="43"/>
    </row>
    <row r="21" spans="2:6" x14ac:dyDescent="0.3">
      <c r="B21" s="38"/>
      <c r="C21" s="7" t="s">
        <v>1</v>
      </c>
      <c r="D21" s="3">
        <v>4</v>
      </c>
      <c r="E21" s="3"/>
      <c r="F21" s="13">
        <f>ROUND(D21*E21,2)</f>
        <v>0</v>
      </c>
    </row>
    <row r="22" spans="2:6" x14ac:dyDescent="0.3">
      <c r="B22" s="38"/>
      <c r="C22" s="7" t="s">
        <v>2</v>
      </c>
      <c r="D22" s="4">
        <v>2</v>
      </c>
      <c r="E22" s="4"/>
      <c r="F22" s="13">
        <f t="shared" ref="F22:F61" si="2">ROUND(D22*E22,2)</f>
        <v>0</v>
      </c>
    </row>
    <row r="23" spans="2:6" x14ac:dyDescent="0.3">
      <c r="B23" s="38"/>
      <c r="C23" s="7" t="s">
        <v>3</v>
      </c>
      <c r="D23" s="3">
        <v>1</v>
      </c>
      <c r="E23" s="3"/>
      <c r="F23" s="13">
        <f t="shared" si="2"/>
        <v>0</v>
      </c>
    </row>
    <row r="24" spans="2:6" x14ac:dyDescent="0.3">
      <c r="B24" s="38"/>
      <c r="C24" s="7" t="s">
        <v>4</v>
      </c>
      <c r="D24" s="3">
        <v>1</v>
      </c>
      <c r="E24" s="3"/>
      <c r="F24" s="13">
        <f t="shared" si="2"/>
        <v>0</v>
      </c>
    </row>
    <row r="25" spans="2:6" x14ac:dyDescent="0.3">
      <c r="B25" s="38" t="s">
        <v>11</v>
      </c>
      <c r="C25" s="43" t="s">
        <v>26</v>
      </c>
      <c r="D25" s="43"/>
      <c r="E25" s="43"/>
      <c r="F25" s="43"/>
    </row>
    <row r="26" spans="2:6" x14ac:dyDescent="0.3">
      <c r="B26" s="38"/>
      <c r="C26" s="7" t="s">
        <v>1</v>
      </c>
      <c r="D26" s="3">
        <v>4</v>
      </c>
      <c r="E26" s="3"/>
      <c r="F26" s="13">
        <f t="shared" si="2"/>
        <v>0</v>
      </c>
    </row>
    <row r="27" spans="2:6" x14ac:dyDescent="0.3">
      <c r="B27" s="38"/>
      <c r="C27" s="7" t="s">
        <v>2</v>
      </c>
      <c r="D27" s="4">
        <v>2</v>
      </c>
      <c r="E27" s="4"/>
      <c r="F27" s="13">
        <f t="shared" si="2"/>
        <v>0</v>
      </c>
    </row>
    <row r="28" spans="2:6" x14ac:dyDescent="0.3">
      <c r="B28" s="38"/>
      <c r="C28" s="7" t="s">
        <v>3</v>
      </c>
      <c r="D28" s="3">
        <v>1</v>
      </c>
      <c r="E28" s="3"/>
      <c r="F28" s="13">
        <f t="shared" si="2"/>
        <v>0</v>
      </c>
    </row>
    <row r="29" spans="2:6" x14ac:dyDescent="0.3">
      <c r="B29" s="38"/>
      <c r="C29" s="7" t="s">
        <v>4</v>
      </c>
      <c r="D29" s="3">
        <v>1</v>
      </c>
      <c r="E29" s="3"/>
      <c r="F29" s="13">
        <f t="shared" si="2"/>
        <v>0</v>
      </c>
    </row>
    <row r="30" spans="2:6" ht="16.5" customHeight="1" x14ac:dyDescent="0.3">
      <c r="B30" s="38">
        <v>5</v>
      </c>
      <c r="C30" s="44" t="s">
        <v>22</v>
      </c>
      <c r="D30" s="44"/>
      <c r="E30" s="44"/>
      <c r="F30" s="44"/>
    </row>
    <row r="31" spans="2:6" x14ac:dyDescent="0.3">
      <c r="B31" s="38"/>
      <c r="C31" s="7" t="s">
        <v>1</v>
      </c>
      <c r="D31" s="3">
        <v>4</v>
      </c>
      <c r="E31" s="3"/>
      <c r="F31" s="13">
        <f>ROUND(D31*E31,2)</f>
        <v>0</v>
      </c>
    </row>
    <row r="32" spans="2:6" x14ac:dyDescent="0.3">
      <c r="B32" s="38"/>
      <c r="C32" s="7" t="s">
        <v>2</v>
      </c>
      <c r="D32" s="4">
        <v>2</v>
      </c>
      <c r="E32" s="4"/>
      <c r="F32" s="13">
        <f>ROUND(D32*E32,2)</f>
        <v>0</v>
      </c>
    </row>
    <row r="33" spans="2:6" x14ac:dyDescent="0.3">
      <c r="B33" s="38"/>
      <c r="C33" s="7" t="s">
        <v>3</v>
      </c>
      <c r="D33" s="3">
        <v>1</v>
      </c>
      <c r="E33" s="3"/>
      <c r="F33" s="13">
        <f>ROUND(D33*E33,2)</f>
        <v>0</v>
      </c>
    </row>
    <row r="34" spans="2:6" x14ac:dyDescent="0.3">
      <c r="B34" s="38"/>
      <c r="C34" s="7" t="s">
        <v>4</v>
      </c>
      <c r="D34" s="3">
        <v>1</v>
      </c>
      <c r="E34" s="3"/>
      <c r="F34" s="13">
        <f>ROUND(D34*E34,2)</f>
        <v>0</v>
      </c>
    </row>
    <row r="35" spans="2:6" s="34" customFormat="1" ht="16.5" customHeight="1" x14ac:dyDescent="0.3">
      <c r="B35" s="53">
        <v>6</v>
      </c>
      <c r="C35" s="54" t="s">
        <v>42</v>
      </c>
      <c r="D35" s="54"/>
      <c r="E35" s="54"/>
      <c r="F35" s="54"/>
    </row>
    <row r="36" spans="2:6" s="34" customFormat="1" x14ac:dyDescent="0.3">
      <c r="B36" s="53"/>
      <c r="C36" s="55" t="s">
        <v>1</v>
      </c>
      <c r="D36" s="56">
        <v>4</v>
      </c>
      <c r="E36" s="56"/>
      <c r="F36" s="57">
        <f>ROUND(D36*E36,2)</f>
        <v>0</v>
      </c>
    </row>
    <row r="37" spans="2:6" s="34" customFormat="1" x14ac:dyDescent="0.3">
      <c r="B37" s="53"/>
      <c r="C37" s="55" t="s">
        <v>2</v>
      </c>
      <c r="D37" s="56">
        <v>2</v>
      </c>
      <c r="E37" s="56"/>
      <c r="F37" s="57">
        <f>ROUND(D37*E37,2)</f>
        <v>0</v>
      </c>
    </row>
    <row r="38" spans="2:6" s="34" customFormat="1" x14ac:dyDescent="0.3">
      <c r="B38" s="53"/>
      <c r="C38" s="55" t="s">
        <v>3</v>
      </c>
      <c r="D38" s="56">
        <v>1</v>
      </c>
      <c r="E38" s="56"/>
      <c r="F38" s="57">
        <f>ROUND(D38*E38,2)</f>
        <v>0</v>
      </c>
    </row>
    <row r="39" spans="2:6" s="34" customFormat="1" x14ac:dyDescent="0.3">
      <c r="B39" s="53"/>
      <c r="C39" s="55" t="s">
        <v>4</v>
      </c>
      <c r="D39" s="56">
        <v>1</v>
      </c>
      <c r="E39" s="56"/>
      <c r="F39" s="57">
        <f>ROUND(D39*E39,2)</f>
        <v>0</v>
      </c>
    </row>
    <row r="40" spans="2:6" s="34" customFormat="1" ht="16.5" customHeight="1" x14ac:dyDescent="0.3">
      <c r="B40" s="53">
        <v>7</v>
      </c>
      <c r="C40" s="54" t="s">
        <v>43</v>
      </c>
      <c r="D40" s="54"/>
      <c r="E40" s="54"/>
      <c r="F40" s="54"/>
    </row>
    <row r="41" spans="2:6" s="34" customFormat="1" x14ac:dyDescent="0.3">
      <c r="B41" s="53"/>
      <c r="C41" s="55" t="s">
        <v>1</v>
      </c>
      <c r="D41" s="56">
        <v>4</v>
      </c>
      <c r="E41" s="56"/>
      <c r="F41" s="57">
        <f>ROUND(D41*E41,2)</f>
        <v>0</v>
      </c>
    </row>
    <row r="42" spans="2:6" s="34" customFormat="1" x14ac:dyDescent="0.3">
      <c r="B42" s="53"/>
      <c r="C42" s="55" t="s">
        <v>2</v>
      </c>
      <c r="D42" s="56">
        <v>2</v>
      </c>
      <c r="E42" s="56"/>
      <c r="F42" s="57">
        <f>ROUND(D42*E42,2)</f>
        <v>0</v>
      </c>
    </row>
    <row r="43" spans="2:6" s="34" customFormat="1" x14ac:dyDescent="0.3">
      <c r="B43" s="53"/>
      <c r="C43" s="55" t="s">
        <v>3</v>
      </c>
      <c r="D43" s="56">
        <v>1</v>
      </c>
      <c r="E43" s="56"/>
      <c r="F43" s="57">
        <f>ROUND(D43*E43,2)</f>
        <v>0</v>
      </c>
    </row>
    <row r="44" spans="2:6" s="34" customFormat="1" x14ac:dyDescent="0.3">
      <c r="B44" s="53"/>
      <c r="C44" s="55" t="s">
        <v>4</v>
      </c>
      <c r="D44" s="56">
        <v>1</v>
      </c>
      <c r="E44" s="56"/>
      <c r="F44" s="57">
        <f>ROUND(D44*E44,2)</f>
        <v>0</v>
      </c>
    </row>
    <row r="45" spans="2:6" s="34" customFormat="1" ht="16.5" customHeight="1" x14ac:dyDescent="0.3">
      <c r="B45" s="53">
        <v>8</v>
      </c>
      <c r="C45" s="54" t="s">
        <v>44</v>
      </c>
      <c r="D45" s="54"/>
      <c r="E45" s="54"/>
      <c r="F45" s="54"/>
    </row>
    <row r="46" spans="2:6" s="34" customFormat="1" x14ac:dyDescent="0.3">
      <c r="B46" s="53"/>
      <c r="C46" s="55" t="s">
        <v>1</v>
      </c>
      <c r="D46" s="56">
        <v>4</v>
      </c>
      <c r="E46" s="56"/>
      <c r="F46" s="57">
        <f>ROUND(D46*E46,2)</f>
        <v>0</v>
      </c>
    </row>
    <row r="47" spans="2:6" s="34" customFormat="1" x14ac:dyDescent="0.3">
      <c r="B47" s="53"/>
      <c r="C47" s="55" t="s">
        <v>2</v>
      </c>
      <c r="D47" s="56">
        <v>2</v>
      </c>
      <c r="E47" s="56"/>
      <c r="F47" s="57">
        <f>ROUND(D47*E47,2)</f>
        <v>0</v>
      </c>
    </row>
    <row r="48" spans="2:6" s="34" customFormat="1" x14ac:dyDescent="0.3">
      <c r="B48" s="53"/>
      <c r="C48" s="55" t="s">
        <v>3</v>
      </c>
      <c r="D48" s="56">
        <v>1</v>
      </c>
      <c r="E48" s="56"/>
      <c r="F48" s="57">
        <f>ROUND(D48*E48,2)</f>
        <v>0</v>
      </c>
    </row>
    <row r="49" spans="2:6" s="34" customFormat="1" x14ac:dyDescent="0.3">
      <c r="B49" s="53"/>
      <c r="C49" s="55" t="s">
        <v>4</v>
      </c>
      <c r="D49" s="56">
        <v>1</v>
      </c>
      <c r="E49" s="56"/>
      <c r="F49" s="57">
        <f>ROUND(D49*E49,2)</f>
        <v>0</v>
      </c>
    </row>
    <row r="50" spans="2:6" s="34" customFormat="1" ht="16.5" customHeight="1" x14ac:dyDescent="0.3">
      <c r="B50" s="53">
        <v>9</v>
      </c>
      <c r="C50" s="54" t="s">
        <v>45</v>
      </c>
      <c r="D50" s="54"/>
      <c r="E50" s="54"/>
      <c r="F50" s="54"/>
    </row>
    <row r="51" spans="2:6" s="34" customFormat="1" x14ac:dyDescent="0.3">
      <c r="B51" s="53"/>
      <c r="C51" s="55" t="s">
        <v>1</v>
      </c>
      <c r="D51" s="56">
        <v>4</v>
      </c>
      <c r="E51" s="56"/>
      <c r="F51" s="57">
        <f>ROUND(D51*E51,2)</f>
        <v>0</v>
      </c>
    </row>
    <row r="52" spans="2:6" s="34" customFormat="1" x14ac:dyDescent="0.3">
      <c r="B52" s="53"/>
      <c r="C52" s="55" t="s">
        <v>2</v>
      </c>
      <c r="D52" s="56">
        <v>2</v>
      </c>
      <c r="E52" s="56"/>
      <c r="F52" s="57">
        <f>ROUND(D52*E52,2)</f>
        <v>0</v>
      </c>
    </row>
    <row r="53" spans="2:6" s="34" customFormat="1" x14ac:dyDescent="0.3">
      <c r="B53" s="53"/>
      <c r="C53" s="55" t="s">
        <v>3</v>
      </c>
      <c r="D53" s="56">
        <v>1</v>
      </c>
      <c r="E53" s="56"/>
      <c r="F53" s="57">
        <f>ROUND(D53*E53,2)</f>
        <v>0</v>
      </c>
    </row>
    <row r="54" spans="2:6" s="34" customFormat="1" x14ac:dyDescent="0.3">
      <c r="B54" s="53"/>
      <c r="C54" s="55" t="s">
        <v>4</v>
      </c>
      <c r="D54" s="56">
        <v>1</v>
      </c>
      <c r="E54" s="56"/>
      <c r="F54" s="57">
        <f>ROUND(D54*E54,2)</f>
        <v>0</v>
      </c>
    </row>
    <row r="55" spans="2:6" x14ac:dyDescent="0.3">
      <c r="B55" s="45" t="s">
        <v>29</v>
      </c>
      <c r="C55" s="45"/>
      <c r="D55" s="45"/>
      <c r="E55" s="45"/>
      <c r="F55" s="8">
        <f>SUM(F11:F14,F16:F19,F21:F24,F26:F29,F31:F34,F36:F39,F41:F44,F46:F49,F51:F54)</f>
        <v>0</v>
      </c>
    </row>
    <row r="56" spans="2:6" ht="62.4" x14ac:dyDescent="0.3">
      <c r="B56" s="22" t="s">
        <v>12</v>
      </c>
      <c r="C56" s="23" t="s">
        <v>33</v>
      </c>
      <c r="D56" s="24" t="s">
        <v>31</v>
      </c>
      <c r="E56" s="24" t="s">
        <v>37</v>
      </c>
      <c r="F56" s="24" t="s">
        <v>6</v>
      </c>
    </row>
    <row r="57" spans="2:6" x14ac:dyDescent="0.3">
      <c r="B57" s="46" t="s">
        <v>28</v>
      </c>
      <c r="C57" s="47"/>
      <c r="D57" s="47"/>
      <c r="E57" s="47"/>
      <c r="F57" s="48"/>
    </row>
    <row r="58" spans="2:6" ht="46.8" x14ac:dyDescent="0.3">
      <c r="B58" s="22" t="s">
        <v>8</v>
      </c>
      <c r="C58" s="25" t="s">
        <v>34</v>
      </c>
      <c r="D58" s="26">
        <v>14</v>
      </c>
      <c r="E58" s="27"/>
      <c r="F58" s="26">
        <f>ROUND(D58*E58,2)</f>
        <v>0</v>
      </c>
    </row>
    <row r="59" spans="2:6" x14ac:dyDescent="0.3">
      <c r="B59" s="22" t="s">
        <v>9</v>
      </c>
      <c r="C59" s="50" t="s">
        <v>25</v>
      </c>
      <c r="D59" s="51"/>
      <c r="E59" s="51"/>
      <c r="F59" s="52"/>
    </row>
    <row r="60" spans="2:6" ht="46.8" x14ac:dyDescent="0.3">
      <c r="B60" s="28" t="s">
        <v>23</v>
      </c>
      <c r="C60" s="29" t="s">
        <v>35</v>
      </c>
      <c r="D60" s="30">
        <v>5</v>
      </c>
      <c r="E60" s="31"/>
      <c r="F60" s="26">
        <f>ROUND(D60*E60,2)</f>
        <v>0</v>
      </c>
    </row>
    <row r="61" spans="2:6" ht="31.2" x14ac:dyDescent="0.3">
      <c r="B61" s="28" t="s">
        <v>24</v>
      </c>
      <c r="C61" s="29" t="s">
        <v>36</v>
      </c>
      <c r="D61" s="30">
        <v>5</v>
      </c>
      <c r="E61" s="31"/>
      <c r="F61" s="26">
        <f t="shared" si="2"/>
        <v>0</v>
      </c>
    </row>
    <row r="62" spans="2:6" ht="33" customHeight="1" x14ac:dyDescent="0.3">
      <c r="B62" s="8" t="s">
        <v>10</v>
      </c>
      <c r="C62" s="15" t="s">
        <v>32</v>
      </c>
      <c r="D62" s="6">
        <v>10</v>
      </c>
      <c r="E62" s="19"/>
      <c r="F62" s="16">
        <f>ROUND(D62*E62,2)</f>
        <v>0</v>
      </c>
    </row>
    <row r="63" spans="2:6" x14ac:dyDescent="0.3">
      <c r="B63" s="45" t="s">
        <v>30</v>
      </c>
      <c r="C63" s="45"/>
      <c r="D63" s="45"/>
      <c r="E63" s="45"/>
      <c r="F63" s="17" cm="1">
        <f t="array" ref="F63">SUM(F60:F62+F58)</f>
        <v>0</v>
      </c>
    </row>
    <row r="64" spans="2:6" x14ac:dyDescent="0.3">
      <c r="B64" s="45" t="s">
        <v>14</v>
      </c>
      <c r="C64" s="45"/>
      <c r="D64" s="45"/>
      <c r="E64" s="45"/>
      <c r="F64" s="18">
        <f>F55+F63</f>
        <v>0</v>
      </c>
    </row>
    <row r="66" spans="2:6" ht="75" customHeight="1" x14ac:dyDescent="0.3">
      <c r="B66" s="49" t="s">
        <v>27</v>
      </c>
      <c r="C66" s="49"/>
      <c r="D66" s="49"/>
      <c r="E66" s="49"/>
      <c r="F66" s="49"/>
    </row>
    <row r="67" spans="2:6" ht="14.4" x14ac:dyDescent="0.3">
      <c r="B67" s="21"/>
      <c r="C67" s="21"/>
      <c r="D67" s="21"/>
      <c r="E67" s="21"/>
      <c r="F67" s="21"/>
    </row>
    <row r="69" spans="2:6" x14ac:dyDescent="0.3">
      <c r="B69" s="20" t="s">
        <v>15</v>
      </c>
      <c r="C69" s="11"/>
    </row>
    <row r="70" spans="2:6" x14ac:dyDescent="0.3">
      <c r="B70" s="20" t="s">
        <v>16</v>
      </c>
      <c r="C70" s="11"/>
    </row>
    <row r="71" spans="2:6" x14ac:dyDescent="0.3">
      <c r="B71" s="10" t="s">
        <v>17</v>
      </c>
      <c r="C71" s="11"/>
    </row>
    <row r="72" spans="2:6" x14ac:dyDescent="0.3">
      <c r="C72" s="11"/>
    </row>
    <row r="73" spans="2:6" x14ac:dyDescent="0.3">
      <c r="C73" s="11"/>
    </row>
  </sheetData>
  <mergeCells count="28">
    <mergeCell ref="B50:B54"/>
    <mergeCell ref="C50:F50"/>
    <mergeCell ref="B35:B39"/>
    <mergeCell ref="C35:F35"/>
    <mergeCell ref="B40:B44"/>
    <mergeCell ref="C40:F40"/>
    <mergeCell ref="B45:B49"/>
    <mergeCell ref="C45:F45"/>
    <mergeCell ref="B55:E55"/>
    <mergeCell ref="B63:E63"/>
    <mergeCell ref="B64:E64"/>
    <mergeCell ref="B57:F57"/>
    <mergeCell ref="B66:F66"/>
    <mergeCell ref="C59:F59"/>
    <mergeCell ref="B25:B29"/>
    <mergeCell ref="B30:B34"/>
    <mergeCell ref="C10:F10"/>
    <mergeCell ref="C15:F15"/>
    <mergeCell ref="C20:F20"/>
    <mergeCell ref="C25:F25"/>
    <mergeCell ref="C30:F30"/>
    <mergeCell ref="C2:D2"/>
    <mergeCell ref="B4:F4"/>
    <mergeCell ref="B10:B14"/>
    <mergeCell ref="B15:B19"/>
    <mergeCell ref="B20:B24"/>
    <mergeCell ref="B9:F9"/>
    <mergeCell ref="B6:F6"/>
  </mergeCells>
  <pageMargins left="0.7" right="0.7" top="0.75" bottom="0.75" header="0.3" footer="0.3"/>
  <pageSetup paperSize="9" scale="6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34AF-11D7-4B66-9ABD-6A03BCEC9D8D}">
  <dimension ref="B1:F1"/>
  <sheetViews>
    <sheetView workbookViewId="0"/>
  </sheetViews>
  <sheetFormatPr defaultRowHeight="14.4" x14ac:dyDescent="0.3"/>
  <sheetData>
    <row r="1" spans="2:6" x14ac:dyDescent="0.3">
      <c r="B1" t="s">
        <v>0</v>
      </c>
      <c r="C1" t="b">
        <v>1</v>
      </c>
      <c r="E1" t="b">
        <v>1</v>
      </c>
      <c r="F1" t="b">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bfd38f9-70ca-4d3c-a2f7-02db6d298fc3">
      <Terms xmlns="http://schemas.microsoft.com/office/infopath/2007/PartnerControls"/>
    </lcf76f155ced4ddcb4097134ff3c332f>
    <TaxCatchAll xmlns="277f3ead-1dd7-4968-8341-dc558f3c4da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C1DDD8642A48B43BE24BE51B3A88E33" ma:contentTypeVersion="18" ma:contentTypeDescription="Create a new document." ma:contentTypeScope="" ma:versionID="9756d72d942c41630a09a0ebd91e7eab">
  <xsd:schema xmlns:xsd="http://www.w3.org/2001/XMLSchema" xmlns:xs="http://www.w3.org/2001/XMLSchema" xmlns:p="http://schemas.microsoft.com/office/2006/metadata/properties" xmlns:ns2="8bfd38f9-70ca-4d3c-a2f7-02db6d298fc3" xmlns:ns3="277f3ead-1dd7-4968-8341-dc558f3c4da6" targetNamespace="http://schemas.microsoft.com/office/2006/metadata/properties" ma:root="true" ma:fieldsID="a771dd03d61bf47f1c8df7ae85f0b673" ns2:_="" ns3:_="">
    <xsd:import namespace="8bfd38f9-70ca-4d3c-a2f7-02db6d298fc3"/>
    <xsd:import namespace="277f3ead-1dd7-4968-8341-dc558f3c4da6"/>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LengthInSeconds" minOccurs="0"/>
                <xsd:element ref="ns2:MediaServiceOCR" minOccurs="0"/>
                <xsd:element ref="ns2:MediaServiceAutoKeyPoints" minOccurs="0"/>
                <xsd:element ref="ns2:MediaServiceKeyPoint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fd38f9-70ca-4d3c-a2f7-02db6d298f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9c614c6-6ab3-405d-be65-f92a2490f25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77f3ead-1dd7-4968-8341-dc558f3c4d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83e8704-e942-4eaf-abf7-ced4145d6113}" ma:internalName="TaxCatchAll" ma:showField="CatchAllData" ma:web="277f3ead-1dd7-4968-8341-dc558f3c4d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48837F-1F48-4220-8AF7-B3983CE80973}">
  <ds:schemaRefs>
    <ds:schemaRef ds:uri="http://schemas.microsoft.com/office/2006/metadata/properties"/>
    <ds:schemaRef ds:uri="http://purl.org/dc/terms/"/>
    <ds:schemaRef ds:uri="277f3ead-1dd7-4968-8341-dc558f3c4da6"/>
    <ds:schemaRef ds:uri="http://schemas.microsoft.com/office/2006/documentManagement/types"/>
    <ds:schemaRef ds:uri="8bfd38f9-70ca-4d3c-a2f7-02db6d298fc3"/>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C2A1839-1C23-49C0-9117-B33B6AF92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fd38f9-70ca-4d3c-a2f7-02db6d298fc3"/>
    <ds:schemaRef ds:uri="277f3ead-1dd7-4968-8341-dc558f3c4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7FDB516-FA4B-4237-90C2-525444C86B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2</vt:i4>
      </vt:variant>
    </vt:vector>
  </HeadingPairs>
  <TitlesOfParts>
    <vt:vector size="2" baseType="lpstr">
      <vt:lpstr>FP</vt:lpstr>
      <vt:lpstr>XYUSJDNAYGND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Ieva Aprāne</dc:creator>
  <cp:keywords/>
  <dc:description/>
  <cp:lastModifiedBy>Arnis Kalekaurs</cp:lastModifiedBy>
  <cp:revision/>
  <cp:lastPrinted>2022-09-15T13:36:02Z</cp:lastPrinted>
  <dcterms:created xsi:type="dcterms:W3CDTF">2015-06-05T18:17:20Z</dcterms:created>
  <dcterms:modified xsi:type="dcterms:W3CDTF">2024-04-08T07:43:50Z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0x0101008C1DDD8642A48B43BE24BE51B3A88E33</vt:lpwstr>
  </property>
</Properties>
</file>