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rw.lv\dati\G-disks\PersonInfo\IVD\IEPIRKUMI\ATKLATI_KONKURSI\2024\RŪ-2024_58 Kravas tilta celtņu remonta darbi (AK)\Nolikums\"/>
    </mc:Choice>
  </mc:AlternateContent>
  <xr:revisionPtr revIDLastSave="0" documentId="8_{C5E19355-31F8-4C10-8155-7B88538DCBEF}" xr6:coauthVersionLast="47" xr6:coauthVersionMax="47" xr10:uidLastSave="{00000000-0000-0000-0000-000000000000}"/>
  <bookViews>
    <workbookView xWindow="-108" yWindow="-108" windowWidth="23256" windowHeight="12576" xr2:uid="{00000000-000D-0000-FFFF-FFFF00000000}"/>
  </bookViews>
  <sheets>
    <sheet name="Kopsavilkums" sheetId="6" r:id="rId1"/>
    <sheet name="Nr.2CK014772 " sheetId="2" r:id="rId2"/>
    <sheet name="Nr.2CK014774 " sheetId="5" r:id="rId3"/>
    <sheet name="Nr.5CK021065" sheetId="4" r:id="rId4"/>
  </sheets>
  <definedNames>
    <definedName name="_Hlk155884033" localSheetId="0">Kopsavilkums!#REF!</definedName>
    <definedName name="_Hlk155884033" localSheetId="1">'Nr.2CK014772 '!#REF!</definedName>
    <definedName name="_Hlk155884033" localSheetId="2">'Nr.2CK014774 '!#REF!</definedName>
    <definedName name="_Hlk155884033" localSheetId="3">Nr.5CK021065!#REF!</definedName>
    <definedName name="_Hlk156301434" localSheetId="0">Kopsavilkums!#REF!</definedName>
    <definedName name="_Hlk156301434" localSheetId="1">'Nr.2CK014772 '!#REF!</definedName>
    <definedName name="_Hlk156301434" localSheetId="2">'Nr.2CK014774 '!#REF!</definedName>
    <definedName name="_Hlk156301434" localSheetId="3">Nr.5CK021065!#REF!</definedName>
    <definedName name="_Hlk156313185" localSheetId="0">Kopsavilkums!#REF!</definedName>
    <definedName name="_Hlk156313185" localSheetId="1">'Nr.2CK014772 '!#REF!</definedName>
    <definedName name="_Hlk156313185" localSheetId="2">'Nr.2CK014774 '!#REF!</definedName>
    <definedName name="_Hlk156313185" localSheetId="3">Nr.5CK021065!#REF!</definedName>
    <definedName name="_xlnm.Print_Area" localSheetId="0">Kopsavilkums!$A$1:$C$30</definedName>
    <definedName name="_xlnm.Print_Area" localSheetId="1">'Nr.2CK014772 '!$A$1:$O$63</definedName>
    <definedName name="_xlnm.Print_Area" localSheetId="2">'Nr.2CK014774 '!$A$1:$O$61</definedName>
    <definedName name="_xlnm.Print_Area" localSheetId="3">Nr.5CK021065!$A$1:$O$49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 i="5" l="1"/>
  <c r="A33" i="4"/>
  <c r="A34" i="4" s="1"/>
  <c r="A35" i="4" s="1"/>
  <c r="A47" i="2"/>
  <c r="A48" i="2"/>
  <c r="A49" i="2"/>
  <c r="A50" i="2"/>
  <c r="O36" i="4"/>
  <c r="C15" i="6" s="1"/>
  <c r="C14" i="6"/>
  <c r="O51" i="2"/>
  <c r="C13" i="6" s="1"/>
  <c r="C16" i="6" l="1"/>
  <c r="C20" i="6" s="1"/>
  <c r="C22" i="6" s="1"/>
  <c r="A15" i="5"/>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15" i="4"/>
  <c r="A16" i="4" s="1"/>
  <c r="A17" i="4" s="1"/>
  <c r="A18" i="4" s="1"/>
  <c r="A19" i="4" s="1"/>
  <c r="A20" i="4" s="1"/>
  <c r="A21" i="4" s="1"/>
  <c r="A22" i="4" s="1"/>
  <c r="A23" i="4" s="1"/>
  <c r="A24" i="4" s="1"/>
  <c r="A25" i="4" s="1"/>
  <c r="A26" i="4" s="1"/>
  <c r="A27" i="4" s="1"/>
  <c r="A28" i="4" s="1"/>
  <c r="A29" i="4" s="1"/>
  <c r="A30" i="4" s="1"/>
  <c r="A31" i="4" s="1"/>
  <c r="A32" i="4" s="1"/>
  <c r="A16" i="2" l="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alcChain>
</file>

<file path=xl/sharedStrings.xml><?xml version="1.0" encoding="utf-8"?>
<sst xmlns="http://schemas.openxmlformats.org/spreadsheetml/2006/main" count="312" uniqueCount="119">
  <si>
    <t>Nr.p.k.</t>
  </si>
  <si>
    <t>Darba nosaukums</t>
  </si>
  <si>
    <t>Vienības izmaksas</t>
  </si>
  <si>
    <t>Kopā uz visu apjomu</t>
  </si>
  <si>
    <t>Mērvienība</t>
  </si>
  <si>
    <t>Daudzums</t>
  </si>
  <si>
    <t>Laika
norma
(c/h)</t>
  </si>
  <si>
    <t>Darba
samaksas
likme (euro/h)</t>
  </si>
  <si>
    <t>Darba alga
(euro)</t>
  </si>
  <si>
    <t>Materiāli
(euro)</t>
  </si>
  <si>
    <t>Mehānismi
(euro)</t>
  </si>
  <si>
    <t>Kopā (euro)</t>
  </si>
  <si>
    <t>Darbietilpība
(c/h)</t>
  </si>
  <si>
    <t>Summa
(euro)</t>
  </si>
  <si>
    <t>Tāme sastādīta:</t>
  </si>
  <si>
    <t xml:space="preserve">Objekta nosaukums:  </t>
  </si>
  <si>
    <t>Līguma priekšmets:</t>
  </si>
  <si>
    <t>PASŪTĪTĀJS:</t>
  </si>
  <si>
    <t>SIA "Rīgas ūdens"</t>
  </si>
  <si>
    <t>UZŅĒMĒJS:</t>
  </si>
  <si>
    <t xml:space="preserve">Objekta adrese: </t>
  </si>
  <si>
    <t>Dzintara iela 60, Rīga</t>
  </si>
  <si>
    <t>Kravas tilta darbi</t>
  </si>
  <si>
    <t>Tilta pārvietošanas mehānisma elektrisko motoru revīzija (tīrīšana, gultņu nomaiņa, pieslēguma, fiksācijas, darbības pārbaude), sajūga pārbaude;</t>
  </si>
  <si>
    <t>Tilta gala slēdžu revīzija;</t>
  </si>
  <si>
    <t>Celtņa ratiņu darbi</t>
  </si>
  <si>
    <t xml:space="preserve">GPM- galvenais pārvadu mehānisms </t>
  </si>
  <si>
    <t>Āķa piekares apskate, skriemeļa gultņu nomaiņa;</t>
  </si>
  <si>
    <t>Elektriskās daļas renovācija</t>
  </si>
  <si>
    <t>Tilta celtņa tilta tīrīšana</t>
  </si>
  <si>
    <t>Tilta pārvietošanas mehānisma bremžu uzlīku nomaiņa un bremžu regulēšana</t>
  </si>
  <si>
    <t>Tilta gala slēdžu revīzija</t>
  </si>
  <si>
    <t>Tilta pārvietošanas mehānisma elektrisko motoru revīzija (tīrīšana, gultņu nomaiņa, pieslēguma, fiksācijas, darbības pārbaude), sajūga pārbaude</t>
  </si>
  <si>
    <t>Tilta pārvietošanas mehānisma reduktora revīzija, tīrīšana, gultņu nomaiņa (nepieciešams ieeļļot), korpusa un darbības apskate, eļļas līmeņa pārbaude (eļļas papildināšana). Zobratu pārbaude (tehniskā stāvokļa novērtēšana)</t>
  </si>
  <si>
    <t>Tilta pārvietošanas mehānisma bremzes hidrauliska stūmēja revīzija + eļļas līmeņa pārbaude ( eļļas papildināšana)</t>
  </si>
  <si>
    <t>Tilta celtņa pārvietošanas riteņu (nodilums) pārbaude. Gultņu ieeļļošana</t>
  </si>
  <si>
    <t>Tilta celtņa tilta apskate un deformācijas mērīšana</t>
  </si>
  <si>
    <t>Ratiņu pārvietošanas mehānisma elektriskā motora revīzija (tīrīšana, gultņu nomaiņa, pieslēguma, fiksācijas, darbības pārbaude), sajūga pārbaude</t>
  </si>
  <si>
    <t xml:space="preserve"> Ratiņu pārvietošanas mehānisma reduktora revīzija, tīrīšana, gultņu nomaiņa (nepieciešams ieeļļot), korpusa un darbības apskate, eļļas līmeņa pārbaude (eļļas papildināšana ). Zobratu pārbaude (tehniskā stāvokļa novērtēšana)</t>
  </si>
  <si>
    <t>Ratiņu gala slēdžu revīzija</t>
  </si>
  <si>
    <t>Ratiņu pārvietošanas riteņu (nodilums) pārbaude. Gultņu ieeļļošana</t>
  </si>
  <si>
    <t>Ratiņu pārvietošanas mehānisma bremžu uzliku nomaiņa un bremžu regulēšana</t>
  </si>
  <si>
    <t>Ratiņu tīrīšana</t>
  </si>
  <si>
    <t>GPM elektriskā motora revīzija (tīrīšana, gultņu nomaiņa, pieslēguma, fiksācijas, darbības pārbaude), sajūga pārbaude</t>
  </si>
  <si>
    <t>GPM bremžu hidrauliskā stūmēja revīzija + eļļas līmeņa pārbaude (eļļas papildināšana)</t>
  </si>
  <si>
    <t>GPM bremžu uzliku nomaiņa un  bremžu regulēšana</t>
  </si>
  <si>
    <t>GPM reduktora revīzija, tīrīšana, gultņu nomaiņa (+ieeļļot), korpusa un darbības apskate, eļļas līmeņa pārbaude (eļļas papildināšana). Zobratu pārbaude (nodilums)</t>
  </si>
  <si>
    <t>Āķa piekares apskate, skriemeļa gultņu nomaiņa</t>
  </si>
  <si>
    <t>Augšēja skriemeļa revīzija</t>
  </si>
  <si>
    <t>Augšējā gala slēdžu revīzija (tīrīšana un kontaktu pārbaude)</t>
  </si>
  <si>
    <t>Celtņa vadības, radio vadības iekārtas un radio pults pārbaude</t>
  </si>
  <si>
    <t>Spēka/vadības kabeļu nomaiņa (sākot no barošanas/vadības sadalnes līdz tilta celtņa GPM, līdz celtņa pārvietošanas dzinējam utt.). Jauno kabeļu izolācijas pretestības mērījumi un sastādīt mērījumu protokolu. Sastādīt kabeļu  žurnālu</t>
  </si>
  <si>
    <t>Augšējā skriemeļa (vidējais) nomaiņu (konstatēts mehāniskais defekts)</t>
  </si>
  <si>
    <t>Visas (bez CE marķējuma) tilta celtņa elektriskos komponentus: automāti; releji, kontaktori u.c., visas jaunos komponentus uzstādīt un komutēt vienā jaunā skapī, kuru nepieciešams uzstādīt uz celtņa tilta (rezistoru sadali demontēt nav  nepieciešams, bet nepieciešams  integrēt jaunajā skapja shēmā)</t>
  </si>
  <si>
    <t>Neizmantotās vecā tilta celtņa sadalnes demontāža</t>
  </si>
  <si>
    <t>Ratiņu pārvietošanas mehānisma bremžu hidrauliskā stūmēja revīzija + eļļas līmeņa pārbaude (eļļas papildināšana)</t>
  </si>
  <si>
    <t xml:space="preserve">Tiešās izmaksas kopā, t. sk. darba devēja sociālais nodoklis </t>
  </si>
  <si>
    <t xml:space="preserve">BAS "Daugavgrīva" Tilta celtnis Nr.2CK014772 </t>
  </si>
  <si>
    <t>GPM - galvenais pārvadu mehānisms</t>
  </si>
  <si>
    <t>Izpildes dokumentācijas sagatavošana valsts valodā un personāla apmācība</t>
  </si>
  <si>
    <t>Vides sakopšanas darbi</t>
  </si>
  <si>
    <t>Tilta pārvietošanas mehānisma bremzes hidrauliska stūmēja revīzija + eļļas līmeņa pārbaude (eļļas papildināšana)</t>
  </si>
  <si>
    <t>Ratiņu pārvietošanas mehānisma elektriskā motora revīzija (tīrīšana ,gultņu nomaiņa, pieslēguma, fiksācijas, darbības pārbaude), sajūga pārbaude</t>
  </si>
  <si>
    <t>Ratiņu pārvietošanas mehānisma reduktora revīzija, tīrīšana, gultņu nomaiņa (eļļas papildināšana), korpusa un darbības apskate, eļļas līmeņa pārbaude (eļļas papildināšana). Zobratu pārbaude (tehniskā stāvokļa novērtēšana)</t>
  </si>
  <si>
    <t>Ratiņu pārvietošanas mehānisma bremžu uzlīku nomaiņa un bremžu regulēšana</t>
  </si>
  <si>
    <t>GPM elektriskā motora revīzija (tīrīšana ,gultņu nomaiņa, pieslēguma, fiksācijas, darbības pārbaude), sajūga pārbaude</t>
  </si>
  <si>
    <t>GPM bremžu hidrauliskā stūmēja revīzija + eļļas līmeņa pārbaude (eļļas papildināšana )</t>
  </si>
  <si>
    <t>GPM reduktora revīzija, tīrīšana, gultņu nomaiņa (eļļas papildināšana), korpusa un darbības apskate, eļļas līmeņa pārbaude (eļļas papildināšana). Zobratu pārbaude (nodilums)</t>
  </si>
  <si>
    <t>Augšēja gaļa slēdžu revīzija (tīrīšana un kontaktu pārbaude)</t>
  </si>
  <si>
    <t>Nomainīt visas (bez CE marķējuma) tilta celtņa elektriskos komponentus: automāti; releji, kontaktori u.c., visas jaunos komponentus uzstādīt un komutēt jaunajā skapī, kuru nepieciešams uzstādīt uz celtņa tilta (rezistoru sadali demontēt nav  nepieciešams, bet nepieciešams  integrēt jaunajā skapja shēmā)</t>
  </si>
  <si>
    <t>El. motoru izolācijas pretestības mērījumus un sastādīt mērījumu protokolu</t>
  </si>
  <si>
    <t>Neizmantotās vecās tilta celtņa sadalnes demontāža</t>
  </si>
  <si>
    <t>El. motoru vibrācijas mērījumi un sastādīt mērījumu protokolu</t>
  </si>
  <si>
    <t>El. motoru vibrācijas mērījumus un sastādīt mērījumu protokolu</t>
  </si>
  <si>
    <t>BAS "Daugavgrīva" Tilta celtnis Nr.2CK014774</t>
  </si>
  <si>
    <t>Tilta darbi</t>
  </si>
  <si>
    <t>Tilta pārvietošanas mehānisma reduktora revīzija, tīrīšana, gultņu nomaiņa (eļļas papildināšana), korpusa un darbības apskate, eļļas līmeņa pārbaude (eļļas papildināšana). Zobratu pārbaude (tehniskā stāvokļa novērtēšana);</t>
  </si>
  <si>
    <t>Tilta pārvietošanas riteņu (nodilums) pārbaude. Gultņu ieeļļošana;</t>
  </si>
  <si>
    <t>Tilta apskate un deformācijas mērīšana;</t>
  </si>
  <si>
    <t>Tilta tīrīšana.</t>
  </si>
  <si>
    <t>Telfera darbi</t>
  </si>
  <si>
    <t>Telfera elektriskā motora revīzija (tīrīšana, gultņu nomaiņa, pieslēguma, fiksācijas, darbības pārbaude), sajūga pārbaude;</t>
  </si>
  <si>
    <t>Telfera bremžu mehānisma revīzija;</t>
  </si>
  <si>
    <t>Telfera bremžu uzliku nomaiņa un  bremžu regulēšana;</t>
  </si>
  <si>
    <t>Telfera reduktora revīzija, tīrīšana, gultņu ieeļļošana, korpusa un darbības apskate, eļļas līmeņa pārbaude (eļļas papildināšana). Zobratu pārbaude (nodilums);</t>
  </si>
  <si>
    <t>Augšējā gala slēdžu revīzija (tīrīšana un kontaktu pārbaude);</t>
  </si>
  <si>
    <t>Nomainīt visas (bez CE marķējuma) tilta celtņa elektriskos komponentus: automāti; releji, kontaktori u.c., visas jaunos komponentus uzstādīt un komutēt jaunajā skapī, kuru nepieciešams uzstādīt uz telfera korpusa. Demontēt visas neizmantotas vecās tilta celtņa sadalnes;</t>
  </si>
  <si>
    <t>Veikt visu spēka/vadības kabeļu nomaiņu (sākot no barošanas/vadības sadalnes līdz telfera, līdz celtņa pārvietošanas dzinējam utt.). Veikt jauno kabeļu izolācijas pretestības mērījumi un sastādīt mērījumu protokolu. Sastādīt kabeļu  žurnālu;</t>
  </si>
  <si>
    <t>Celtņa vadības pults ar vadu nomaiņu, veikt jaunās pults pārbaude;</t>
  </si>
  <si>
    <t>El. motoru izolācijas pretestības mērījumi un sastādīt mērījumu protokolu;</t>
  </si>
  <si>
    <t>BAS "Daugavgrīva" Tilta celtnis Nr.Nr.5CK021065</t>
  </si>
  <si>
    <t>Kravas tilta celtņa remonts</t>
  </si>
  <si>
    <t>Kopsavilkums</t>
  </si>
  <si>
    <t>BAS "Daugavgrīva" celtņu remonts</t>
  </si>
  <si>
    <t xml:space="preserve">Galvenais ražošanas korpuss -  Nr.2CK014772 </t>
  </si>
  <si>
    <t xml:space="preserve">Gaisa sūknētava - Nr.2CK014774 </t>
  </si>
  <si>
    <t xml:space="preserve">Mehāniskais cehs - Nr.5CK021065 </t>
  </si>
  <si>
    <t>Objekta nosaukums</t>
  </si>
  <si>
    <t>Objekta izmaksas</t>
  </si>
  <si>
    <t>Sastādīja:    _______________________________________</t>
  </si>
  <si>
    <t>(paraksts un tā atšifrējums, datums)</t>
  </si>
  <si>
    <t>Virsizdevumi (___%)</t>
  </si>
  <si>
    <t>t.sk.darba aizsardzība (___%)</t>
  </si>
  <si>
    <t>Peļņa (___%)</t>
  </si>
  <si>
    <t>Kopā:</t>
  </si>
  <si>
    <t>TĀME Nr.1</t>
  </si>
  <si>
    <t>TĀME Nr.2</t>
  </si>
  <si>
    <t>TĀME Nr.3</t>
  </si>
  <si>
    <t>PVN 21%</t>
  </si>
  <si>
    <t xml:space="preserve">Piezīmes:
</t>
  </si>
  <si>
    <t>1. Finanšu piedāvājumā aprēķinus jāveic formulās ar noapaļojumu divi cipari aiz komata (jāizmanto funkcija “round”).</t>
  </si>
  <si>
    <t>2. Finanšu piedāvājumā vienības cenas darba algas izmaksas aprēķinu jāveic pēc formulas “laika norma x stundas likme = alga”.</t>
  </si>
  <si>
    <t>3. Finanšu piedāvājumā katras pozīcijas darba algas, būvizstrādājumu un mehānismu kopējās izmaksas aprēķinu jāveic pēc formulas “kopējais apjoms x vienības izmaksas”.</t>
  </si>
  <si>
    <t>4.Finanšu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</si>
  <si>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Pavisam kopā:</t>
  </si>
  <si>
    <t>kompl</t>
  </si>
  <si>
    <t>5.Pretendentam veicot remonta darbus ir jāņem vērā un jāparedz, ka šo kravas tiltu 1 (vienu) reizi nedēļā ir nepieciešams izmantot darbiniekiem, lai pārvietotu kravu (kravas maksimālais svars 750kg) )</t>
  </si>
  <si>
    <t>Papildus stiprinājumu vai līdzīga celtņa - telfera konstrukcijas izbūve uz pagaidu laiku, kas paredzēta kravas pārvietošanai  tehnoloģiskā procesa darbības nodrošināšanai ( kravas svars 750 kg )</t>
  </si>
  <si>
    <t xml:space="preserve">Veikt kravas tilta celtņa pilno tehnisko pārbaudi atbilstoši Ministru kabineta 14.06.2022. noteikumiem Nr.341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</si>
</sst>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charset val="186"/>
      <scheme val="minor"/>
    </font>
    <font>
      <sz val="10"/>
      <name val="Arial"/>
      <family val="2"/>
      <charset val="186"/>
    </font>
    <font>
      <sz val="11"/>
      <color theme="1"/>
      <name val="Calibri"/>
      <family val="2"/>
      <charset val="186"/>
      <scheme val="minor"/>
    </font>
    <font>
      <sz val="10"/>
      <name val="Arial"/>
      <family val="2"/>
      <charset val="186"/>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b/>
      <sz val="11"/>
      <name val="Times New Roman"/>
      <family val="1"/>
      <charset val="186"/>
    </font>
    <font>
      <sz val="10"/>
      <name val="Arial"/>
      <family val="2"/>
      <charset val="204"/>
    </font>
    <font>
      <sz val="12"/>
      <color theme="1"/>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0" fontId="1" fillId="0" borderId="0"/>
    <xf numFmtId="43" fontId="2" fillId="0" borderId="0" applyFont="0" applyFill="0" applyBorder="0" applyAlignment="0" applyProtection="0"/>
    <xf numFmtId="0" fontId="3" fillId="0" borderId="0"/>
    <xf numFmtId="0" fontId="3" fillId="0" borderId="0"/>
    <xf numFmtId="0" fontId="3" fillId="0" borderId="0"/>
    <xf numFmtId="0" fontId="9" fillId="0" borderId="0"/>
  </cellStyleXfs>
  <cellXfs count="135">
    <xf numFmtId="0" fontId="0" fillId="0" borderId="0" xfId="0"/>
    <xf numFmtId="0" fontId="5" fillId="2"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0" xfId="0" applyFont="1"/>
    <xf numFmtId="43" fontId="6" fillId="0" borderId="0" xfId="0" applyNumberFormat="1" applyFont="1"/>
    <xf numFmtId="0" fontId="4" fillId="0" borderId="0" xfId="0" applyFont="1" applyAlignment="1">
      <alignment horizontal="left"/>
    </xf>
    <xf numFmtId="2" fontId="5" fillId="0" borderId="1" xfId="1" applyNumberFormat="1" applyFont="1" applyFill="1" applyBorder="1" applyAlignment="1">
      <alignment horizontal="center" vertical="center"/>
    </xf>
    <xf numFmtId="2" fontId="5" fillId="0" borderId="1" xfId="0" applyNumberFormat="1" applyFont="1" applyBorder="1" applyAlignment="1">
      <alignment horizontal="center" vertical="center"/>
    </xf>
    <xf numFmtId="43" fontId="5" fillId="0" borderId="1" xfId="0"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2" fontId="5" fillId="0" borderId="1" xfId="0" applyNumberFormat="1" applyFont="1" applyFill="1" applyBorder="1" applyAlignment="1">
      <alignment horizontal="center" vertical="center"/>
    </xf>
    <xf numFmtId="0" fontId="5" fillId="0" borderId="1" xfId="0" applyNumberFormat="1" applyFont="1" applyFill="1" applyBorder="1" applyAlignment="1" applyProtection="1">
      <alignment horizontal="center" vertical="top"/>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vertical="top"/>
    </xf>
    <xf numFmtId="0" fontId="5" fillId="0" borderId="1" xfId="0" applyFont="1" applyFill="1" applyBorder="1" applyAlignment="1">
      <alignment horizontal="left" vertical="top" wrapText="1"/>
    </xf>
    <xf numFmtId="0" fontId="5" fillId="0" borderId="1" xfId="0" applyNumberFormat="1" applyFont="1" applyFill="1" applyBorder="1" applyAlignment="1" applyProtection="1">
      <alignment vertical="top"/>
    </xf>
    <xf numFmtId="0" fontId="5" fillId="0" borderId="1" xfId="0" applyNumberFormat="1" applyFont="1" applyFill="1" applyBorder="1" applyAlignment="1" applyProtection="1">
      <alignment horizontal="left" vertical="top" wrapText="1"/>
    </xf>
    <xf numFmtId="1" fontId="5" fillId="0" borderId="1" xfId="0" applyNumberFormat="1" applyFont="1" applyFill="1" applyBorder="1" applyAlignment="1" applyProtection="1">
      <alignment horizontal="center" vertical="top"/>
    </xf>
    <xf numFmtId="0" fontId="8" fillId="0" borderId="0" xfId="0" applyNumberFormat="1" applyFont="1" applyAlignment="1">
      <alignment horizontal="center" vertical="center"/>
    </xf>
    <xf numFmtId="0" fontId="8" fillId="0" borderId="0" xfId="0" applyFont="1" applyAlignment="1">
      <alignment horizontal="center" vertical="center"/>
    </xf>
    <xf numFmtId="0" fontId="5" fillId="0" borderId="0" xfId="0" applyNumberFormat="1" applyFont="1" applyAlignment="1">
      <alignment vertical="center"/>
    </xf>
    <xf numFmtId="0" fontId="5" fillId="0" borderId="0" xfId="0" applyFont="1" applyAlignment="1">
      <alignment vertical="center"/>
    </xf>
    <xf numFmtId="0" fontId="5" fillId="0" borderId="0" xfId="2" applyNumberFormat="1" applyFont="1" applyAlignment="1">
      <alignment vertical="center"/>
    </xf>
    <xf numFmtId="43" fontId="5" fillId="0" borderId="0" xfId="2" applyFont="1" applyAlignment="1">
      <alignment vertical="center"/>
    </xf>
    <xf numFmtId="43" fontId="5" fillId="0" borderId="0" xfId="2" applyFont="1" applyAlignment="1">
      <alignment horizontal="left" vertical="center"/>
    </xf>
    <xf numFmtId="0" fontId="5" fillId="0" borderId="0" xfId="2" applyNumberFormat="1" applyFont="1" applyAlignment="1">
      <alignment horizontal="left" vertical="center"/>
    </xf>
    <xf numFmtId="0" fontId="5" fillId="0" borderId="0" xfId="0" applyFont="1" applyAlignment="1">
      <alignment horizontal="left" vertical="center"/>
    </xf>
    <xf numFmtId="0" fontId="5" fillId="0" borderId="0" xfId="2" applyNumberFormat="1" applyFont="1" applyAlignment="1">
      <alignment horizontal="right" vertical="center"/>
    </xf>
    <xf numFmtId="43" fontId="5" fillId="0" borderId="0" xfId="2" applyFont="1" applyAlignment="1">
      <alignment horizontal="right" vertical="center"/>
    </xf>
    <xf numFmtId="43" fontId="5" fillId="0" borderId="0" xfId="2" applyFont="1" applyAlignment="1">
      <alignment horizontal="center" vertical="center"/>
    </xf>
    <xf numFmtId="43" fontId="5" fillId="0" borderId="7" xfId="2" applyFont="1" applyBorder="1" applyAlignment="1">
      <alignment horizontal="center" vertical="center" textRotation="90" wrapText="1"/>
    </xf>
    <xf numFmtId="43" fontId="5" fillId="0" borderId="7" xfId="2" applyFont="1" applyFill="1" applyBorder="1" applyAlignment="1">
      <alignment horizontal="center" vertical="center" textRotation="90" wrapText="1"/>
    </xf>
    <xf numFmtId="43" fontId="5" fillId="0" borderId="8" xfId="2" applyFont="1" applyBorder="1" applyAlignment="1">
      <alignment horizontal="center" vertical="center" textRotation="90" wrapText="1"/>
    </xf>
    <xf numFmtId="43" fontId="5" fillId="0" borderId="0" xfId="0" applyNumberFormat="1" applyFont="1" applyFill="1" applyBorder="1" applyAlignment="1" applyProtection="1">
      <alignment vertical="top"/>
    </xf>
    <xf numFmtId="2" fontId="5"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center" vertical="center"/>
    </xf>
    <xf numFmtId="2" fontId="8" fillId="0" borderId="0" xfId="0" applyNumberFormat="1" applyFont="1" applyFill="1" applyBorder="1" applyAlignment="1" applyProtection="1">
      <alignment vertical="top"/>
    </xf>
    <xf numFmtId="0" fontId="8" fillId="0" borderId="0" xfId="0" applyNumberFormat="1" applyFont="1" applyFill="1" applyBorder="1" applyAlignment="1" applyProtection="1">
      <alignment vertical="top"/>
    </xf>
    <xf numFmtId="0" fontId="5" fillId="0" borderId="0" xfId="0" applyNumberFormat="1" applyFont="1" applyFill="1" applyBorder="1" applyAlignment="1" applyProtection="1">
      <alignment horizontal="center" vertical="center"/>
    </xf>
    <xf numFmtId="0" fontId="5" fillId="0" borderId="1" xfId="0" applyFont="1" applyFill="1" applyBorder="1" applyAlignment="1">
      <alignment horizontal="center"/>
    </xf>
    <xf numFmtId="1" fontId="8" fillId="3" borderId="1" xfId="0" applyNumberFormat="1" applyFont="1" applyFill="1" applyBorder="1" applyAlignment="1" applyProtection="1">
      <alignment horizontal="center" vertical="top"/>
    </xf>
    <xf numFmtId="0" fontId="8" fillId="3" borderId="1" xfId="0" applyFont="1" applyFill="1" applyBorder="1" applyAlignment="1">
      <alignment horizontal="left" vertical="center" wrapText="1"/>
    </xf>
    <xf numFmtId="0" fontId="8" fillId="3" borderId="1" xfId="0" applyNumberFormat="1" applyFont="1" applyFill="1" applyBorder="1" applyAlignment="1" applyProtection="1">
      <alignment horizontal="center" vertical="center" wrapText="1"/>
    </xf>
    <xf numFmtId="0" fontId="8" fillId="3" borderId="1" xfId="0" applyNumberFormat="1" applyFont="1" applyFill="1" applyBorder="1" applyAlignment="1">
      <alignment horizontal="center" vertical="center"/>
    </xf>
    <xf numFmtId="2" fontId="8" fillId="3" borderId="1" xfId="1" applyNumberFormat="1" applyFont="1" applyFill="1" applyBorder="1" applyAlignment="1">
      <alignment horizontal="center" vertical="center"/>
    </xf>
    <xf numFmtId="2" fontId="8" fillId="3" borderId="1" xfId="0" applyNumberFormat="1" applyFont="1" applyFill="1" applyBorder="1" applyAlignment="1">
      <alignment horizontal="center" vertical="center"/>
    </xf>
    <xf numFmtId="43" fontId="8" fillId="3" borderId="1" xfId="0" applyNumberFormat="1" applyFont="1" applyFill="1" applyBorder="1" applyAlignment="1">
      <alignment horizontal="center" vertical="center"/>
    </xf>
    <xf numFmtId="1" fontId="8" fillId="3" borderId="1" xfId="1" applyNumberFormat="1" applyFont="1" applyFill="1" applyBorder="1" applyAlignment="1">
      <alignment horizontal="center" vertical="center"/>
    </xf>
    <xf numFmtId="0" fontId="8" fillId="3" borderId="1" xfId="0" applyNumberFormat="1" applyFont="1" applyFill="1" applyBorder="1" applyAlignment="1" applyProtection="1">
      <alignment horizontal="left" vertical="top" wrapText="1"/>
    </xf>
    <xf numFmtId="0" fontId="8" fillId="3" borderId="1" xfId="0" applyFont="1" applyFill="1" applyBorder="1" applyAlignment="1">
      <alignment horizontal="center"/>
    </xf>
    <xf numFmtId="0" fontId="8" fillId="3" borderId="1" xfId="0" applyNumberFormat="1" applyFont="1" applyFill="1" applyBorder="1" applyAlignment="1" applyProtection="1">
      <alignment horizontal="center" vertical="top"/>
    </xf>
    <xf numFmtId="1" fontId="8" fillId="3" borderId="9" xfId="0" applyNumberFormat="1" applyFont="1" applyFill="1" applyBorder="1" applyAlignment="1" applyProtection="1">
      <alignment horizontal="center" vertical="top"/>
    </xf>
    <xf numFmtId="0" fontId="8" fillId="3" borderId="9" xfId="0" applyNumberFormat="1" applyFont="1" applyFill="1" applyBorder="1" applyAlignment="1" applyProtection="1">
      <alignment horizontal="left" vertical="top" wrapText="1"/>
    </xf>
    <xf numFmtId="0" fontId="8" fillId="3" borderId="9" xfId="0" applyFont="1" applyFill="1" applyBorder="1" applyAlignment="1">
      <alignment horizontal="center"/>
    </xf>
    <xf numFmtId="0" fontId="8" fillId="3" borderId="9" xfId="0" applyNumberFormat="1" applyFont="1" applyFill="1" applyBorder="1" applyAlignment="1" applyProtection="1">
      <alignment horizontal="center" vertical="top"/>
    </xf>
    <xf numFmtId="1" fontId="5" fillId="0" borderId="13" xfId="0" applyNumberFormat="1" applyFont="1" applyFill="1" applyBorder="1" applyAlignment="1" applyProtection="1">
      <alignment horizontal="center" vertical="top"/>
    </xf>
    <xf numFmtId="0" fontId="5" fillId="0" borderId="14" xfId="0" applyNumberFormat="1" applyFont="1" applyFill="1" applyBorder="1" applyAlignment="1" applyProtection="1">
      <alignment horizontal="center" vertical="top"/>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3" borderId="1" xfId="0" applyNumberFormat="1" applyFont="1" applyFill="1" applyBorder="1" applyAlignment="1" applyProtection="1">
      <alignment vertical="top"/>
    </xf>
    <xf numFmtId="0" fontId="5" fillId="0" borderId="16" xfId="0" applyNumberFormat="1" applyFont="1" applyFill="1" applyBorder="1" applyAlignment="1" applyProtection="1">
      <alignment horizontal="center" vertical="center"/>
    </xf>
    <xf numFmtId="0" fontId="6" fillId="0" borderId="17" xfId="0" applyFont="1" applyBorder="1" applyAlignment="1">
      <alignment horizontal="left" vertical="center"/>
    </xf>
    <xf numFmtId="0" fontId="5" fillId="0" borderId="19"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left" vertical="center"/>
    </xf>
    <xf numFmtId="0" fontId="4" fillId="0" borderId="0" xfId="0" applyFont="1" applyAlignment="1">
      <alignment horizontal="center" vertical="center"/>
    </xf>
    <xf numFmtId="0" fontId="5" fillId="0" borderId="0" xfId="6" applyFont="1" applyAlignment="1">
      <alignment horizontal="center" vertical="top"/>
    </xf>
    <xf numFmtId="2" fontId="5" fillId="0" borderId="18" xfId="0" applyNumberFormat="1" applyFont="1" applyFill="1" applyBorder="1" applyAlignment="1" applyProtection="1">
      <alignment horizontal="center" vertical="center"/>
    </xf>
    <xf numFmtId="2" fontId="5" fillId="0" borderId="20" xfId="0" applyNumberFormat="1" applyFont="1" applyFill="1" applyBorder="1" applyAlignment="1" applyProtection="1">
      <alignment horizontal="center" vertical="center"/>
    </xf>
    <xf numFmtId="2" fontId="5" fillId="0" borderId="15"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top"/>
    </xf>
    <xf numFmtId="2" fontId="8" fillId="0" borderId="0" xfId="0" applyNumberFormat="1" applyFont="1" applyFill="1" applyBorder="1" applyAlignment="1" applyProtection="1">
      <alignment horizontal="center" vertical="top"/>
    </xf>
    <xf numFmtId="2" fontId="5" fillId="3" borderId="1" xfId="0" applyNumberFormat="1" applyFont="1" applyFill="1" applyBorder="1" applyAlignment="1" applyProtection="1">
      <alignment vertical="top"/>
    </xf>
    <xf numFmtId="0" fontId="4" fillId="0" borderId="0" xfId="0" applyFont="1" applyAlignment="1">
      <alignment horizontal="right" vertical="center"/>
    </xf>
    <xf numFmtId="0" fontId="5" fillId="0" borderId="7" xfId="0" applyNumberFormat="1" applyFont="1" applyFill="1" applyBorder="1" applyAlignment="1" applyProtection="1">
      <alignment horizontal="center" vertical="top"/>
    </xf>
    <xf numFmtId="2" fontId="8" fillId="3" borderId="24" xfId="0" applyNumberFormat="1" applyFont="1" applyFill="1" applyBorder="1" applyAlignment="1" applyProtection="1">
      <alignment horizontal="center" vertical="top"/>
    </xf>
    <xf numFmtId="0" fontId="5" fillId="0" borderId="9" xfId="0" applyNumberFormat="1" applyFont="1" applyFill="1" applyBorder="1" applyAlignment="1" applyProtection="1">
      <alignment horizontal="center" vertical="top"/>
    </xf>
    <xf numFmtId="2" fontId="8" fillId="3" borderId="24" xfId="0" applyNumberFormat="1" applyFont="1" applyFill="1" applyBorder="1" applyAlignment="1" applyProtection="1">
      <alignment horizontal="center" vertical="center"/>
    </xf>
    <xf numFmtId="0" fontId="4" fillId="0" borderId="0" xfId="0" applyFont="1" applyAlignment="1">
      <alignment horizontal="left" vertical="top"/>
    </xf>
    <xf numFmtId="9" fontId="4" fillId="0" borderId="0" xfId="0" applyNumberFormat="1" applyFont="1" applyAlignment="1">
      <alignment vertical="center"/>
    </xf>
    <xf numFmtId="0" fontId="4" fillId="0" borderId="0" xfId="0" applyFont="1" applyAlignment="1">
      <alignment horizontal="left" vertical="top" wrapText="1"/>
    </xf>
    <xf numFmtId="2" fontId="4" fillId="0" borderId="0" xfId="0" applyNumberFormat="1" applyFont="1" applyAlignment="1">
      <alignment vertical="top"/>
    </xf>
    <xf numFmtId="0" fontId="4" fillId="0" borderId="0" xfId="0" applyFont="1"/>
    <xf numFmtId="0" fontId="4" fillId="0" borderId="0" xfId="0" applyFont="1" applyAlignment="1"/>
    <xf numFmtId="0" fontId="8" fillId="0" borderId="9" xfId="0" applyFont="1" applyFill="1" applyBorder="1" applyAlignment="1">
      <alignment horizontal="center"/>
    </xf>
    <xf numFmtId="0" fontId="8" fillId="0" borderId="9" xfId="0" applyNumberFormat="1" applyFont="1" applyFill="1" applyBorder="1" applyAlignment="1" applyProtection="1">
      <alignment horizontal="center" vertical="top"/>
    </xf>
    <xf numFmtId="0" fontId="5" fillId="0" borderId="9" xfId="0" applyNumberFormat="1" applyFont="1" applyFill="1" applyBorder="1" applyAlignment="1" applyProtection="1">
      <alignment horizontal="center" vertical="center" wrapText="1"/>
    </xf>
    <xf numFmtId="1" fontId="5" fillId="4" borderId="5" xfId="0" applyNumberFormat="1" applyFont="1" applyFill="1" applyBorder="1" applyAlignment="1" applyProtection="1">
      <alignment horizontal="center" vertical="top"/>
    </xf>
    <xf numFmtId="0" fontId="5" fillId="4" borderId="17" xfId="0" applyNumberFormat="1" applyFont="1" applyFill="1" applyBorder="1" applyAlignment="1" applyProtection="1">
      <alignment horizontal="center" vertical="top"/>
    </xf>
    <xf numFmtId="0" fontId="5" fillId="4" borderId="17" xfId="0" applyFont="1" applyFill="1" applyBorder="1" applyAlignment="1">
      <alignment horizontal="center"/>
    </xf>
    <xf numFmtId="0" fontId="5" fillId="4" borderId="3" xfId="0" applyFont="1" applyFill="1" applyBorder="1" applyAlignment="1">
      <alignment horizontal="center"/>
    </xf>
    <xf numFmtId="0" fontId="8" fillId="4" borderId="17" xfId="0" applyNumberFormat="1" applyFont="1" applyFill="1" applyBorder="1" applyAlignment="1" applyProtection="1">
      <alignment horizontal="left" vertical="top"/>
    </xf>
    <xf numFmtId="0" fontId="5" fillId="0" borderId="9" xfId="0" applyNumberFormat="1" applyFont="1" applyFill="1" applyBorder="1" applyAlignment="1" applyProtection="1">
      <alignment horizontal="left" vertical="top" wrapText="1"/>
    </xf>
    <xf numFmtId="1" fontId="5" fillId="0" borderId="9" xfId="0" applyNumberFormat="1" applyFont="1" applyFill="1" applyBorder="1" applyAlignment="1" applyProtection="1">
      <alignment horizontal="center" vertical="top"/>
    </xf>
    <xf numFmtId="0" fontId="10" fillId="0" borderId="0" xfId="0" applyFont="1" applyAlignment="1">
      <alignment wrapText="1"/>
    </xf>
    <xf numFmtId="1" fontId="5" fillId="0" borderId="1" xfId="0" applyNumberFormat="1" applyFont="1" applyFill="1" applyBorder="1" applyAlignment="1" applyProtection="1">
      <alignment horizontal="center" vertical="center"/>
    </xf>
    <xf numFmtId="0" fontId="8" fillId="0" borderId="0" xfId="0" applyFont="1" applyAlignment="1">
      <alignment horizontal="center" vertical="center"/>
    </xf>
    <xf numFmtId="0" fontId="4" fillId="0" borderId="0" xfId="0" applyFont="1" applyAlignment="1">
      <alignment horizontal="left" wrapText="1"/>
    </xf>
    <xf numFmtId="0" fontId="6" fillId="0" borderId="0" xfId="0" applyFont="1" applyAlignment="1">
      <alignment horizontal="left" wrapText="1"/>
    </xf>
    <xf numFmtId="0" fontId="6" fillId="0" borderId="1" xfId="0" applyFont="1" applyBorder="1" applyAlignment="1">
      <alignment horizontal="right" vertical="top"/>
    </xf>
    <xf numFmtId="0" fontId="5" fillId="0" borderId="16" xfId="2" applyNumberFormat="1" applyFont="1" applyFill="1" applyBorder="1" applyAlignment="1">
      <alignment horizontal="center" vertical="center" textRotation="90"/>
    </xf>
    <xf numFmtId="0" fontId="5" fillId="0" borderId="19" xfId="2" applyNumberFormat="1" applyFont="1" applyFill="1" applyBorder="1" applyAlignment="1">
      <alignment horizontal="center" vertical="center" textRotation="90"/>
    </xf>
    <xf numFmtId="43" fontId="5" fillId="2" borderId="17" xfId="2" applyFont="1" applyFill="1" applyBorder="1" applyAlignment="1">
      <alignment horizontal="center" vertical="center" wrapText="1"/>
    </xf>
    <xf numFmtId="43" fontId="5" fillId="2" borderId="1" xfId="2" applyFont="1" applyFill="1" applyBorder="1" applyAlignment="1">
      <alignment horizontal="center" vertical="center" wrapText="1"/>
    </xf>
    <xf numFmtId="43" fontId="5" fillId="2" borderId="18" xfId="2" applyFont="1" applyFill="1" applyBorder="1" applyAlignment="1">
      <alignment horizontal="center" vertical="center" wrapText="1"/>
    </xf>
    <xf numFmtId="43" fontId="5" fillId="2" borderId="20" xfId="2" applyFont="1" applyFill="1" applyBorder="1" applyAlignment="1">
      <alignment horizontal="center" vertical="center" wrapText="1"/>
    </xf>
    <xf numFmtId="0" fontId="5" fillId="0" borderId="9" xfId="0" applyNumberFormat="1" applyFont="1" applyFill="1" applyBorder="1" applyAlignment="1" applyProtection="1">
      <alignment horizontal="right" vertical="top" wrapText="1"/>
    </xf>
    <xf numFmtId="0" fontId="6" fillId="0" borderId="9" xfId="0" applyFont="1" applyBorder="1" applyAlignment="1">
      <alignment horizontal="right" vertical="top" wrapText="1"/>
    </xf>
    <xf numFmtId="0" fontId="6" fillId="0" borderId="7" xfId="0" applyFont="1" applyBorder="1" applyAlignment="1">
      <alignment horizontal="right" vertical="top" wrapText="1"/>
    </xf>
    <xf numFmtId="0" fontId="7" fillId="3" borderId="22" xfId="0" applyFont="1" applyFill="1" applyBorder="1" applyAlignment="1">
      <alignment horizontal="right" vertical="top" wrapText="1"/>
    </xf>
    <xf numFmtId="0" fontId="7" fillId="3" borderId="23" xfId="0" applyFont="1" applyFill="1" applyBorder="1" applyAlignment="1">
      <alignment horizontal="right" vertical="top" wrapText="1"/>
    </xf>
    <xf numFmtId="0" fontId="6" fillId="0" borderId="0" xfId="6" applyFont="1" applyAlignment="1">
      <alignment horizontal="left" wrapText="1"/>
    </xf>
    <xf numFmtId="0" fontId="8" fillId="3" borderId="25" xfId="0" applyNumberFormat="1" applyFont="1" applyFill="1" applyBorder="1" applyAlignment="1" applyProtection="1">
      <alignment horizontal="right" vertical="center" wrapText="1"/>
    </xf>
    <xf numFmtId="0" fontId="7" fillId="3" borderId="21" xfId="0" applyFont="1" applyFill="1" applyBorder="1" applyAlignment="1">
      <alignment horizontal="right" vertical="center" wrapText="1"/>
    </xf>
    <xf numFmtId="43" fontId="5" fillId="0" borderId="10" xfId="2" applyFont="1" applyBorder="1" applyAlignment="1">
      <alignment horizontal="right" vertical="center"/>
    </xf>
    <xf numFmtId="43" fontId="5" fillId="0" borderId="10" xfId="2" applyFont="1" applyBorder="1" applyAlignment="1">
      <alignment horizontal="left" vertical="center"/>
    </xf>
    <xf numFmtId="43" fontId="5" fillId="0" borderId="3" xfId="2" applyFont="1" applyBorder="1" applyAlignment="1">
      <alignment horizontal="center" vertical="center"/>
    </xf>
    <xf numFmtId="43" fontId="5" fillId="0" borderId="4" xfId="2" applyFont="1" applyBorder="1" applyAlignment="1">
      <alignment horizontal="center" vertical="center"/>
    </xf>
    <xf numFmtId="43" fontId="5" fillId="0" borderId="6" xfId="2" applyFont="1" applyBorder="1" applyAlignment="1">
      <alignment horizontal="center" vertical="center"/>
    </xf>
    <xf numFmtId="43" fontId="5" fillId="2" borderId="2" xfId="2" applyFont="1" applyFill="1" applyBorder="1" applyAlignment="1">
      <alignment horizontal="center" vertical="center" wrapText="1"/>
    </xf>
    <xf numFmtId="43" fontId="5" fillId="2" borderId="9" xfId="2" applyFont="1" applyFill="1" applyBorder="1" applyAlignment="1">
      <alignment horizontal="center" vertical="center" wrapText="1"/>
    </xf>
    <xf numFmtId="43" fontId="5" fillId="0" borderId="2" xfId="2" applyFont="1" applyBorder="1" applyAlignment="1">
      <alignment horizontal="center" vertical="center" textRotation="90" wrapText="1"/>
    </xf>
    <xf numFmtId="43" fontId="5" fillId="0" borderId="9" xfId="2" applyFont="1" applyBorder="1" applyAlignment="1">
      <alignment horizontal="center" vertical="center" textRotation="90" wrapText="1"/>
    </xf>
    <xf numFmtId="43" fontId="5" fillId="0" borderId="2" xfId="2" applyFont="1" applyBorder="1" applyAlignment="1">
      <alignment horizontal="center" vertical="center" textRotation="90"/>
    </xf>
    <xf numFmtId="43" fontId="5" fillId="0" borderId="9" xfId="2" applyFont="1" applyBorder="1" applyAlignment="1">
      <alignment horizontal="center" vertical="center" textRotation="90"/>
    </xf>
    <xf numFmtId="43" fontId="5" fillId="0" borderId="5" xfId="2" applyFont="1" applyBorder="1" applyAlignment="1">
      <alignment horizontal="center" vertical="center"/>
    </xf>
    <xf numFmtId="0" fontId="5" fillId="0" borderId="0" xfId="0" applyFont="1" applyAlignment="1">
      <alignment horizontal="left" vertical="center"/>
    </xf>
    <xf numFmtId="0" fontId="4" fillId="0" borderId="0" xfId="0" applyFont="1" applyAlignment="1">
      <alignment wrapText="1"/>
    </xf>
    <xf numFmtId="0" fontId="4" fillId="0" borderId="0" xfId="0" applyFont="1" applyAlignment="1">
      <alignment horizontal="left" vertical="top" wrapText="1"/>
    </xf>
    <xf numFmtId="0" fontId="5" fillId="3" borderId="1" xfId="0" applyNumberFormat="1" applyFont="1" applyFill="1" applyBorder="1" applyAlignment="1" applyProtection="1">
      <alignment horizontal="right" vertical="top" wrapText="1"/>
    </xf>
    <xf numFmtId="0" fontId="6" fillId="3" borderId="1" xfId="0" applyFont="1" applyFill="1" applyBorder="1" applyAlignment="1">
      <alignment horizontal="right" vertical="top" wrapText="1"/>
    </xf>
    <xf numFmtId="0" fontId="5" fillId="0" borderId="11" xfId="2" applyNumberFormat="1" applyFont="1" applyFill="1" applyBorder="1" applyAlignment="1">
      <alignment horizontal="center" vertical="center" textRotation="90"/>
    </xf>
    <xf numFmtId="0" fontId="5" fillId="0" borderId="12" xfId="2" applyNumberFormat="1" applyFont="1" applyFill="1" applyBorder="1" applyAlignment="1">
      <alignment horizontal="center" vertical="center" textRotation="90"/>
    </xf>
  </cellXfs>
  <cellStyles count="7">
    <cellStyle name="Komats" xfId="2" builtinId="3"/>
    <cellStyle name="Normal_02_UG_III_UKT_LBN_501_06" xfId="4" xr:uid="{00000000-0005-0000-0000-000002000000}"/>
    <cellStyle name="Normal_1_V39 2.600 - 6.440 km" xfId="1" xr:uid="{00000000-0005-0000-0000-000003000000}"/>
    <cellStyle name="Normal_TAME-POLIPLASTS" xfId="6" xr:uid="{51593E59-C785-4437-B4CB-EA5049B24D7E}"/>
    <cellStyle name="Parastais 2" xfId="5" xr:uid="{00000000-0005-0000-0000-000004000000}"/>
    <cellStyle name="Parastais_ŪKT_R1.1" xfId="3" xr:uid="{00000000-0005-0000-0000-000005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92F6-6B12-4F0F-9016-9A1F13B09F4C}">
  <sheetPr>
    <tabColor theme="6" tint="0.59999389629810485"/>
  </sheetPr>
  <dimension ref="A1:O30"/>
  <sheetViews>
    <sheetView showGridLines="0" tabSelected="1" view="pageBreakPreview" zoomScale="80" zoomScaleNormal="70" zoomScaleSheetLayoutView="80" workbookViewId="0">
      <selection activeCell="K11" sqref="K10:K11"/>
    </sheetView>
  </sheetViews>
  <sheetFormatPr defaultColWidth="9.109375" defaultRowHeight="13.8" x14ac:dyDescent="0.3"/>
  <cols>
    <col min="1" max="1" width="4.88671875" style="14" customWidth="1"/>
    <col min="2" max="2" width="41.44140625" style="14" customWidth="1"/>
    <col min="3" max="3" width="33.44140625" style="14" customWidth="1"/>
    <col min="4" max="16384" width="9.109375" style="14"/>
  </cols>
  <sheetData>
    <row r="1" spans="1:3" x14ac:dyDescent="0.3">
      <c r="A1" s="98" t="s">
        <v>92</v>
      </c>
      <c r="B1" s="98"/>
      <c r="C1" s="98"/>
    </row>
    <row r="2" spans="1:3" x14ac:dyDescent="0.3">
      <c r="A2" s="19"/>
      <c r="B2" s="20"/>
      <c r="C2" s="20"/>
    </row>
    <row r="3" spans="1:3" x14ac:dyDescent="0.3">
      <c r="A3" s="21" t="s">
        <v>15</v>
      </c>
      <c r="B3" s="22"/>
      <c r="C3" s="27" t="s">
        <v>93</v>
      </c>
    </row>
    <row r="4" spans="1:3" x14ac:dyDescent="0.3">
      <c r="A4" s="21" t="s">
        <v>20</v>
      </c>
      <c r="B4" s="22"/>
      <c r="C4" s="27" t="s">
        <v>21</v>
      </c>
    </row>
    <row r="5" spans="1:3" x14ac:dyDescent="0.3">
      <c r="A5" s="21" t="s">
        <v>16</v>
      </c>
      <c r="B5" s="22"/>
      <c r="C5" s="27" t="s">
        <v>91</v>
      </c>
    </row>
    <row r="6" spans="1:3" ht="12.75" customHeight="1" x14ac:dyDescent="0.3">
      <c r="A6" s="23" t="s">
        <v>17</v>
      </c>
      <c r="B6" s="24"/>
      <c r="C6" s="27" t="s">
        <v>18</v>
      </c>
    </row>
    <row r="7" spans="1:3" ht="12.75" customHeight="1" x14ac:dyDescent="0.3">
      <c r="A7" s="23" t="s">
        <v>19</v>
      </c>
      <c r="B7" s="23"/>
      <c r="C7" s="27"/>
    </row>
    <row r="8" spans="1:3" ht="12.75" customHeight="1" x14ac:dyDescent="0.3">
      <c r="A8" s="26"/>
      <c r="B8" s="25"/>
      <c r="C8" s="27"/>
    </row>
    <row r="9" spans="1:3" ht="14.4" thickBot="1" x14ac:dyDescent="0.35">
      <c r="A9" s="28"/>
      <c r="B9" s="29"/>
      <c r="C9" s="30"/>
    </row>
    <row r="10" spans="1:3" ht="12.75" customHeight="1" x14ac:dyDescent="0.3">
      <c r="A10" s="102" t="s">
        <v>0</v>
      </c>
      <c r="B10" s="104" t="s">
        <v>97</v>
      </c>
      <c r="C10" s="106" t="s">
        <v>98</v>
      </c>
    </row>
    <row r="11" spans="1:3" ht="49.2" customHeight="1" x14ac:dyDescent="0.3">
      <c r="A11" s="103"/>
      <c r="B11" s="105"/>
      <c r="C11" s="107"/>
    </row>
    <row r="12" spans="1:3" ht="14.4" thickBot="1" x14ac:dyDescent="0.3">
      <c r="A12" s="56">
        <v>1</v>
      </c>
      <c r="B12" s="57">
        <v>2</v>
      </c>
      <c r="C12" s="59">
        <v>3</v>
      </c>
    </row>
    <row r="13" spans="1:3" ht="19.2" customHeight="1" x14ac:dyDescent="0.3">
      <c r="A13" s="61">
        <v>1</v>
      </c>
      <c r="B13" s="62" t="s">
        <v>94</v>
      </c>
      <c r="C13" s="69">
        <f>'Nr.2CK014772 '!O51</f>
        <v>0</v>
      </c>
    </row>
    <row r="14" spans="1:3" ht="19.2" customHeight="1" x14ac:dyDescent="0.3">
      <c r="A14" s="63">
        <v>2</v>
      </c>
      <c r="B14" s="64" t="s">
        <v>95</v>
      </c>
      <c r="C14" s="70">
        <f>'Nr.2CK014774 '!O49</f>
        <v>0</v>
      </c>
    </row>
    <row r="15" spans="1:3" ht="19.2" customHeight="1" thickBot="1" x14ac:dyDescent="0.35">
      <c r="A15" s="65">
        <v>3</v>
      </c>
      <c r="B15" s="66" t="s">
        <v>96</v>
      </c>
      <c r="C15" s="71">
        <f>Nr.5CK021065!O36</f>
        <v>0</v>
      </c>
    </row>
    <row r="16" spans="1:3" ht="19.2" customHeight="1" thickBot="1" x14ac:dyDescent="0.35">
      <c r="A16" s="114" t="s">
        <v>104</v>
      </c>
      <c r="B16" s="115"/>
      <c r="C16" s="79">
        <f>C15+C14+C13</f>
        <v>0</v>
      </c>
    </row>
    <row r="17" spans="1:15" x14ac:dyDescent="0.3">
      <c r="A17" s="108" t="s">
        <v>101</v>
      </c>
      <c r="B17" s="109"/>
      <c r="C17" s="78"/>
    </row>
    <row r="18" spans="1:15" x14ac:dyDescent="0.3">
      <c r="A18" s="101" t="s">
        <v>102</v>
      </c>
      <c r="B18" s="101"/>
      <c r="C18" s="11"/>
    </row>
    <row r="19" spans="1:15" ht="14.4" thickBot="1" x14ac:dyDescent="0.35">
      <c r="A19" s="110" t="s">
        <v>103</v>
      </c>
      <c r="B19" s="110"/>
      <c r="C19" s="76"/>
    </row>
    <row r="20" spans="1:15" ht="14.4" thickBot="1" x14ac:dyDescent="0.35">
      <c r="A20" s="111" t="s">
        <v>114</v>
      </c>
      <c r="B20" s="112"/>
      <c r="C20" s="77">
        <f>C19+C17+C16</f>
        <v>0</v>
      </c>
    </row>
    <row r="22" spans="1:15" x14ac:dyDescent="0.3">
      <c r="B22" s="72" t="s">
        <v>108</v>
      </c>
      <c r="C22" s="73">
        <f>ROUND(C20*21%,2)</f>
        <v>0</v>
      </c>
    </row>
    <row r="25" spans="1:15" x14ac:dyDescent="0.25">
      <c r="B25" s="113" t="s">
        <v>99</v>
      </c>
      <c r="C25" s="100"/>
    </row>
    <row r="26" spans="1:15" x14ac:dyDescent="0.3">
      <c r="B26" s="75" t="s">
        <v>100</v>
      </c>
      <c r="C26" s="68"/>
    </row>
    <row r="29" spans="1:15" x14ac:dyDescent="0.25">
      <c r="A29" s="80" t="s">
        <v>109</v>
      </c>
      <c r="B29" s="81"/>
      <c r="C29" s="82"/>
      <c r="D29" s="82"/>
      <c r="E29" s="82"/>
      <c r="F29" s="82"/>
      <c r="G29" s="82"/>
      <c r="H29" s="82"/>
      <c r="I29" s="83"/>
      <c r="J29" s="83"/>
      <c r="K29" s="83"/>
      <c r="L29" s="83"/>
      <c r="M29" s="83"/>
      <c r="N29" s="83"/>
      <c r="O29" s="84"/>
    </row>
    <row r="30" spans="1:15" ht="45" customHeight="1" x14ac:dyDescent="0.25">
      <c r="A30" s="99" t="s">
        <v>110</v>
      </c>
      <c r="B30" s="100"/>
      <c r="C30" s="100"/>
      <c r="D30" s="5"/>
      <c r="E30" s="5"/>
      <c r="F30" s="5"/>
      <c r="G30" s="5"/>
      <c r="H30" s="5"/>
      <c r="I30" s="5"/>
      <c r="J30" s="5"/>
      <c r="K30" s="5"/>
      <c r="L30" s="5"/>
      <c r="M30" s="5"/>
      <c r="N30" s="5"/>
      <c r="O30" s="85"/>
    </row>
  </sheetData>
  <mergeCells count="11">
    <mergeCell ref="A1:C1"/>
    <mergeCell ref="A30:C30"/>
    <mergeCell ref="A18:B18"/>
    <mergeCell ref="A10:A11"/>
    <mergeCell ref="B10:B11"/>
    <mergeCell ref="C10:C11"/>
    <mergeCell ref="A17:B17"/>
    <mergeCell ref="A19:B19"/>
    <mergeCell ref="A20:B20"/>
    <mergeCell ref="B25:C25"/>
    <mergeCell ref="A16:B16"/>
  </mergeCells>
  <pageMargins left="0.62992125984251968" right="0.35433070866141736" top="0.74803149606299213" bottom="0.27559055118110237" header="0.15748031496062992" footer="0.19685039370078741"/>
  <pageSetup paperSize="9" scale="8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Q63"/>
  <sheetViews>
    <sheetView showGridLines="0" view="pageBreakPreview" topLeftCell="A26" zoomScale="70" zoomScaleNormal="70" zoomScaleSheetLayoutView="70" workbookViewId="0">
      <selection activeCell="A48" sqref="A48:O48"/>
    </sheetView>
  </sheetViews>
  <sheetFormatPr defaultColWidth="9.109375" defaultRowHeight="13.8" x14ac:dyDescent="0.3"/>
  <cols>
    <col min="1" max="1" width="4.88671875" style="14" customWidth="1"/>
    <col min="2" max="2" width="81.88671875" style="14" customWidth="1"/>
    <col min="3" max="3" width="7.6640625" style="14" customWidth="1"/>
    <col min="4" max="9" width="8.109375" style="14" customWidth="1"/>
    <col min="10" max="10" width="10.6640625" style="14" customWidth="1"/>
    <col min="11" max="12" width="10.5546875" style="14" customWidth="1"/>
    <col min="13" max="13" width="10.44140625" style="14" bestFit="1" customWidth="1"/>
    <col min="14" max="14" width="10" style="14" customWidth="1"/>
    <col min="15" max="15" width="11.5546875" style="14" bestFit="1" customWidth="1"/>
    <col min="16" max="16" width="10.44140625" style="14" bestFit="1" customWidth="1"/>
    <col min="17" max="16384" width="9.109375" style="14"/>
  </cols>
  <sheetData>
    <row r="1" spans="1:15" x14ac:dyDescent="0.3">
      <c r="A1" s="98" t="s">
        <v>105</v>
      </c>
      <c r="B1" s="98"/>
      <c r="C1" s="98"/>
      <c r="D1" s="98"/>
      <c r="E1" s="98"/>
      <c r="F1" s="98"/>
      <c r="G1" s="98"/>
      <c r="H1" s="98"/>
      <c r="I1" s="98"/>
      <c r="J1" s="98"/>
      <c r="K1" s="98"/>
      <c r="L1" s="98"/>
      <c r="M1" s="98"/>
      <c r="N1" s="98"/>
      <c r="O1" s="98"/>
    </row>
    <row r="2" spans="1:15" x14ac:dyDescent="0.3">
      <c r="A2" s="19"/>
      <c r="B2" s="20"/>
      <c r="C2" s="20"/>
      <c r="D2" s="20"/>
      <c r="E2" s="20"/>
      <c r="F2" s="20"/>
      <c r="G2" s="20"/>
      <c r="H2" s="20"/>
      <c r="I2" s="20"/>
      <c r="J2" s="20"/>
      <c r="K2" s="20"/>
      <c r="L2" s="20"/>
      <c r="M2" s="20"/>
      <c r="N2" s="20"/>
      <c r="O2" s="20"/>
    </row>
    <row r="3" spans="1:15" x14ac:dyDescent="0.3">
      <c r="A3" s="21" t="s">
        <v>15</v>
      </c>
      <c r="B3" s="22"/>
      <c r="C3" s="128" t="s">
        <v>57</v>
      </c>
      <c r="D3" s="128"/>
      <c r="E3" s="128"/>
      <c r="F3" s="128"/>
      <c r="G3" s="128"/>
      <c r="H3" s="128"/>
      <c r="I3" s="128"/>
      <c r="J3" s="128"/>
      <c r="K3" s="128"/>
      <c r="L3" s="128"/>
      <c r="M3" s="128"/>
      <c r="N3" s="128"/>
      <c r="O3" s="22"/>
    </row>
    <row r="4" spans="1:15" x14ac:dyDescent="0.3">
      <c r="A4" s="21" t="s">
        <v>20</v>
      </c>
      <c r="B4" s="22"/>
      <c r="C4" s="128" t="s">
        <v>21</v>
      </c>
      <c r="D4" s="128"/>
      <c r="E4" s="128"/>
      <c r="F4" s="128"/>
      <c r="G4" s="128"/>
      <c r="H4" s="128"/>
      <c r="I4" s="128"/>
      <c r="J4" s="128"/>
      <c r="K4" s="128"/>
      <c r="L4" s="128"/>
      <c r="M4" s="128"/>
      <c r="N4" s="128"/>
      <c r="O4" s="22"/>
    </row>
    <row r="5" spans="1:15" x14ac:dyDescent="0.3">
      <c r="A5" s="21"/>
      <c r="B5" s="22"/>
      <c r="C5" s="128"/>
      <c r="D5" s="128"/>
      <c r="E5" s="128"/>
      <c r="F5" s="128"/>
      <c r="G5" s="128"/>
      <c r="H5" s="128"/>
      <c r="I5" s="128"/>
      <c r="J5" s="128"/>
      <c r="K5" s="128"/>
      <c r="L5" s="128"/>
      <c r="M5" s="128"/>
      <c r="N5" s="128"/>
      <c r="O5" s="22"/>
    </row>
    <row r="6" spans="1:15" x14ac:dyDescent="0.3">
      <c r="A6" s="21" t="s">
        <v>16</v>
      </c>
      <c r="B6" s="22"/>
      <c r="C6" s="128" t="s">
        <v>91</v>
      </c>
      <c r="D6" s="128"/>
      <c r="E6" s="128"/>
      <c r="F6" s="128"/>
      <c r="G6" s="128"/>
      <c r="H6" s="128"/>
      <c r="I6" s="128"/>
      <c r="J6" s="128"/>
      <c r="K6" s="128"/>
      <c r="L6" s="128"/>
      <c r="M6" s="128"/>
      <c r="N6" s="128"/>
      <c r="O6" s="22"/>
    </row>
    <row r="7" spans="1:15" ht="12.75" customHeight="1" x14ac:dyDescent="0.3">
      <c r="A7" s="23" t="s">
        <v>17</v>
      </c>
      <c r="B7" s="24"/>
      <c r="C7" s="128" t="s">
        <v>18</v>
      </c>
      <c r="D7" s="128"/>
      <c r="E7" s="128"/>
      <c r="F7" s="128"/>
      <c r="G7" s="128"/>
      <c r="H7" s="128"/>
      <c r="I7" s="128"/>
      <c r="J7" s="128"/>
      <c r="K7" s="128"/>
      <c r="L7" s="128"/>
      <c r="M7" s="128"/>
      <c r="N7" s="128"/>
      <c r="O7" s="24"/>
    </row>
    <row r="8" spans="1:15" ht="12.75" customHeight="1" x14ac:dyDescent="0.3">
      <c r="A8" s="23" t="s">
        <v>19</v>
      </c>
      <c r="B8" s="23"/>
      <c r="C8" s="128"/>
      <c r="D8" s="128"/>
      <c r="E8" s="128"/>
      <c r="F8" s="128"/>
      <c r="G8" s="128"/>
      <c r="H8" s="128"/>
      <c r="I8" s="128"/>
      <c r="J8" s="128"/>
      <c r="K8" s="128"/>
      <c r="L8" s="128"/>
      <c r="M8" s="128"/>
      <c r="N8" s="128"/>
      <c r="O8" s="25"/>
    </row>
    <row r="9" spans="1:15" ht="12.75" customHeight="1" x14ac:dyDescent="0.3">
      <c r="A9" s="26"/>
      <c r="B9" s="25"/>
      <c r="C9" s="27"/>
      <c r="D9" s="27"/>
      <c r="E9" s="27"/>
      <c r="F9" s="27"/>
      <c r="G9" s="27"/>
      <c r="H9" s="27"/>
      <c r="I9" s="27"/>
      <c r="J9" s="27"/>
      <c r="K9" s="27"/>
      <c r="L9" s="27"/>
      <c r="M9" s="27"/>
      <c r="N9" s="27"/>
      <c r="O9" s="25"/>
    </row>
    <row r="10" spans="1:15" ht="14.4" thickBot="1" x14ac:dyDescent="0.35">
      <c r="A10" s="28"/>
      <c r="B10" s="29"/>
      <c r="C10" s="30"/>
      <c r="D10" s="29"/>
      <c r="E10" s="29"/>
      <c r="F10" s="29"/>
      <c r="G10" s="29"/>
      <c r="H10" s="29"/>
      <c r="I10" s="29"/>
      <c r="J10" s="116" t="s">
        <v>14</v>
      </c>
      <c r="K10" s="116"/>
      <c r="L10" s="116"/>
      <c r="M10" s="117"/>
      <c r="N10" s="117"/>
      <c r="O10" s="117"/>
    </row>
    <row r="11" spans="1:15" ht="12.75" customHeight="1" x14ac:dyDescent="0.3">
      <c r="A11" s="133" t="s">
        <v>0</v>
      </c>
      <c r="B11" s="121" t="s">
        <v>1</v>
      </c>
      <c r="C11" s="123" t="s">
        <v>4</v>
      </c>
      <c r="D11" s="125" t="s">
        <v>5</v>
      </c>
      <c r="E11" s="118" t="s">
        <v>2</v>
      </c>
      <c r="F11" s="119"/>
      <c r="G11" s="119"/>
      <c r="H11" s="119"/>
      <c r="I11" s="119"/>
      <c r="J11" s="127"/>
      <c r="K11" s="118" t="s">
        <v>3</v>
      </c>
      <c r="L11" s="119"/>
      <c r="M11" s="119"/>
      <c r="N11" s="119"/>
      <c r="O11" s="120"/>
    </row>
    <row r="12" spans="1:15" ht="72" customHeight="1" x14ac:dyDescent="0.3">
      <c r="A12" s="134"/>
      <c r="B12" s="122"/>
      <c r="C12" s="124"/>
      <c r="D12" s="126"/>
      <c r="E12" s="31" t="s">
        <v>6</v>
      </c>
      <c r="F12" s="31" t="s">
        <v>7</v>
      </c>
      <c r="G12" s="31" t="s">
        <v>8</v>
      </c>
      <c r="H12" s="32" t="s">
        <v>9</v>
      </c>
      <c r="I12" s="31" t="s">
        <v>10</v>
      </c>
      <c r="J12" s="31" t="s">
        <v>11</v>
      </c>
      <c r="K12" s="31" t="s">
        <v>12</v>
      </c>
      <c r="L12" s="31" t="s">
        <v>8</v>
      </c>
      <c r="M12" s="32" t="s">
        <v>9</v>
      </c>
      <c r="N12" s="31" t="s">
        <v>10</v>
      </c>
      <c r="O12" s="33" t="s">
        <v>13</v>
      </c>
    </row>
    <row r="13" spans="1:15" ht="14.4" thickBot="1" x14ac:dyDescent="0.3">
      <c r="A13" s="56">
        <v>1</v>
      </c>
      <c r="B13" s="57">
        <v>3</v>
      </c>
      <c r="C13" s="58">
        <v>4</v>
      </c>
      <c r="D13" s="57">
        <v>5</v>
      </c>
      <c r="E13" s="58">
        <v>6</v>
      </c>
      <c r="F13" s="57">
        <v>7</v>
      </c>
      <c r="G13" s="58">
        <v>8</v>
      </c>
      <c r="H13" s="57">
        <v>9</v>
      </c>
      <c r="I13" s="58">
        <v>10</v>
      </c>
      <c r="J13" s="57">
        <v>11</v>
      </c>
      <c r="K13" s="58">
        <v>12</v>
      </c>
      <c r="L13" s="57">
        <v>13</v>
      </c>
      <c r="M13" s="58">
        <v>14</v>
      </c>
      <c r="N13" s="57">
        <v>15</v>
      </c>
      <c r="O13" s="59">
        <v>16</v>
      </c>
    </row>
    <row r="14" spans="1:15" x14ac:dyDescent="0.25">
      <c r="A14" s="89"/>
      <c r="B14" s="93" t="s">
        <v>22</v>
      </c>
      <c r="C14" s="91"/>
      <c r="D14" s="90"/>
      <c r="E14" s="91"/>
      <c r="F14" s="90"/>
      <c r="G14" s="91"/>
      <c r="H14" s="90"/>
      <c r="I14" s="91"/>
      <c r="J14" s="90"/>
      <c r="K14" s="91"/>
      <c r="L14" s="90"/>
      <c r="M14" s="91"/>
      <c r="N14" s="90"/>
      <c r="O14" s="92"/>
    </row>
    <row r="15" spans="1:15" ht="41.4" x14ac:dyDescent="0.25">
      <c r="A15" s="95">
        <v>1</v>
      </c>
      <c r="B15" s="94" t="s">
        <v>117</v>
      </c>
      <c r="C15" s="88" t="s">
        <v>115</v>
      </c>
      <c r="D15" s="88">
        <v>1</v>
      </c>
      <c r="E15" s="86"/>
      <c r="F15" s="87"/>
      <c r="G15" s="86"/>
      <c r="H15" s="87"/>
      <c r="I15" s="86"/>
      <c r="J15" s="87"/>
      <c r="K15" s="86"/>
      <c r="L15" s="87"/>
      <c r="M15" s="86"/>
      <c r="N15" s="87"/>
      <c r="O15" s="86"/>
    </row>
    <row r="16" spans="1:15" ht="27.6" x14ac:dyDescent="0.3">
      <c r="A16" s="18">
        <f>A15+1</f>
        <v>2</v>
      </c>
      <c r="B16" s="12" t="s">
        <v>32</v>
      </c>
      <c r="C16" s="13" t="s">
        <v>115</v>
      </c>
      <c r="D16" s="13">
        <v>1</v>
      </c>
      <c r="E16" s="1"/>
      <c r="F16" s="6"/>
      <c r="G16" s="7"/>
      <c r="H16" s="7"/>
      <c r="I16" s="7"/>
      <c r="J16" s="8"/>
      <c r="K16" s="9"/>
      <c r="L16" s="6"/>
      <c r="M16" s="8"/>
      <c r="N16" s="8"/>
      <c r="O16" s="8"/>
    </row>
    <row r="17" spans="1:17" ht="41.4" x14ac:dyDescent="0.3">
      <c r="A17" s="18">
        <f t="shared" ref="A17:A50" si="0">A16+1</f>
        <v>3</v>
      </c>
      <c r="B17" s="12" t="s">
        <v>33</v>
      </c>
      <c r="C17" s="13" t="s">
        <v>115</v>
      </c>
      <c r="D17" s="13">
        <v>1</v>
      </c>
      <c r="E17" s="2"/>
      <c r="F17" s="6"/>
      <c r="G17" s="10"/>
      <c r="H17" s="10"/>
      <c r="I17" s="7"/>
      <c r="J17" s="8"/>
      <c r="K17" s="9"/>
      <c r="L17" s="6"/>
      <c r="M17" s="8"/>
      <c r="N17" s="8"/>
      <c r="O17" s="8"/>
    </row>
    <row r="18" spans="1:17" ht="27.6" x14ac:dyDescent="0.3">
      <c r="A18" s="18">
        <f t="shared" si="0"/>
        <v>4</v>
      </c>
      <c r="B18" s="12" t="s">
        <v>34</v>
      </c>
      <c r="C18" s="13" t="s">
        <v>115</v>
      </c>
      <c r="D18" s="13">
        <v>1</v>
      </c>
      <c r="E18" s="1"/>
      <c r="F18" s="6"/>
      <c r="G18" s="7"/>
      <c r="H18" s="7"/>
      <c r="I18" s="7"/>
      <c r="J18" s="8"/>
      <c r="K18" s="9"/>
      <c r="L18" s="6"/>
      <c r="M18" s="8"/>
      <c r="N18" s="8"/>
      <c r="O18" s="8"/>
    </row>
    <row r="19" spans="1:17" x14ac:dyDescent="0.3">
      <c r="A19" s="18">
        <f t="shared" si="0"/>
        <v>5</v>
      </c>
      <c r="B19" s="12" t="s">
        <v>35</v>
      </c>
      <c r="C19" s="13" t="s">
        <v>115</v>
      </c>
      <c r="D19" s="13">
        <v>1</v>
      </c>
      <c r="E19" s="1"/>
      <c r="F19" s="6"/>
      <c r="G19" s="7"/>
      <c r="H19" s="7"/>
      <c r="I19" s="7"/>
      <c r="J19" s="8"/>
      <c r="K19" s="9"/>
      <c r="L19" s="6"/>
      <c r="M19" s="8"/>
      <c r="N19" s="8"/>
      <c r="O19" s="8"/>
    </row>
    <row r="20" spans="1:17" x14ac:dyDescent="0.3">
      <c r="A20" s="18">
        <f t="shared" si="0"/>
        <v>6</v>
      </c>
      <c r="B20" s="12" t="s">
        <v>36</v>
      </c>
      <c r="C20" s="13" t="s">
        <v>115</v>
      </c>
      <c r="D20" s="13">
        <v>1</v>
      </c>
      <c r="E20" s="1"/>
      <c r="F20" s="6"/>
      <c r="G20" s="7"/>
      <c r="H20" s="7"/>
      <c r="I20" s="7"/>
      <c r="J20" s="8"/>
      <c r="K20" s="9"/>
      <c r="L20" s="6"/>
      <c r="M20" s="8"/>
      <c r="N20" s="8"/>
      <c r="O20" s="8"/>
    </row>
    <row r="21" spans="1:17" x14ac:dyDescent="0.3">
      <c r="A21" s="18">
        <f t="shared" si="0"/>
        <v>7</v>
      </c>
      <c r="B21" s="12" t="s">
        <v>30</v>
      </c>
      <c r="C21" s="13" t="s">
        <v>115</v>
      </c>
      <c r="D21" s="13">
        <v>1</v>
      </c>
      <c r="E21" s="1"/>
      <c r="F21" s="6"/>
      <c r="G21" s="7"/>
      <c r="H21" s="7"/>
      <c r="I21" s="7"/>
      <c r="J21" s="8"/>
      <c r="K21" s="9"/>
      <c r="L21" s="6"/>
      <c r="M21" s="8"/>
      <c r="N21" s="8"/>
      <c r="O21" s="8"/>
    </row>
    <row r="22" spans="1:17" x14ac:dyDescent="0.3">
      <c r="A22" s="18">
        <f t="shared" si="0"/>
        <v>8</v>
      </c>
      <c r="B22" s="12" t="s">
        <v>31</v>
      </c>
      <c r="C22" s="13" t="s">
        <v>115</v>
      </c>
      <c r="D22" s="13">
        <v>1</v>
      </c>
      <c r="E22" s="2"/>
      <c r="F22" s="6"/>
      <c r="G22" s="7"/>
      <c r="H22" s="7"/>
      <c r="I22" s="7"/>
      <c r="J22" s="8"/>
      <c r="K22" s="9"/>
      <c r="L22" s="6"/>
      <c r="M22" s="8"/>
      <c r="N22" s="8"/>
      <c r="O22" s="8"/>
      <c r="P22" s="34"/>
      <c r="Q22" s="35"/>
    </row>
    <row r="23" spans="1:17" x14ac:dyDescent="0.3">
      <c r="A23" s="18">
        <f t="shared" si="0"/>
        <v>9</v>
      </c>
      <c r="B23" s="12" t="s">
        <v>29</v>
      </c>
      <c r="C23" s="13" t="s">
        <v>115</v>
      </c>
      <c r="D23" s="13">
        <v>1</v>
      </c>
      <c r="E23" s="2"/>
      <c r="F23" s="6"/>
      <c r="G23" s="7"/>
      <c r="H23" s="7"/>
      <c r="I23" s="7"/>
      <c r="J23" s="8"/>
      <c r="K23" s="9"/>
      <c r="L23" s="6"/>
      <c r="M23" s="8"/>
      <c r="N23" s="8"/>
      <c r="O23" s="8"/>
      <c r="Q23" s="35"/>
    </row>
    <row r="24" spans="1:17" s="38" customFormat="1" x14ac:dyDescent="0.3">
      <c r="A24" s="41">
        <f t="shared" si="0"/>
        <v>10</v>
      </c>
      <c r="B24" s="42" t="s">
        <v>25</v>
      </c>
      <c r="C24" s="43"/>
      <c r="D24" s="43"/>
      <c r="E24" s="44"/>
      <c r="F24" s="45"/>
      <c r="G24" s="46"/>
      <c r="H24" s="46"/>
      <c r="I24" s="46"/>
      <c r="J24" s="47"/>
      <c r="K24" s="48"/>
      <c r="L24" s="45"/>
      <c r="M24" s="47"/>
      <c r="N24" s="47"/>
      <c r="O24" s="47"/>
      <c r="P24" s="36"/>
      <c r="Q24" s="37"/>
    </row>
    <row r="25" spans="1:17" ht="27.6" x14ac:dyDescent="0.3">
      <c r="A25" s="18">
        <f t="shared" si="0"/>
        <v>11</v>
      </c>
      <c r="B25" s="12" t="s">
        <v>37</v>
      </c>
      <c r="C25" s="13" t="s">
        <v>115</v>
      </c>
      <c r="D25" s="13">
        <v>1</v>
      </c>
      <c r="E25" s="1"/>
      <c r="F25" s="6"/>
      <c r="G25" s="7"/>
      <c r="H25" s="7"/>
      <c r="I25" s="7"/>
      <c r="J25" s="8"/>
      <c r="K25" s="9"/>
      <c r="L25" s="6"/>
      <c r="M25" s="8"/>
      <c r="N25" s="8"/>
      <c r="O25" s="8"/>
      <c r="P25" s="39"/>
      <c r="Q25" s="35"/>
    </row>
    <row r="26" spans="1:17" ht="41.4" x14ac:dyDescent="0.3">
      <c r="A26" s="18">
        <f t="shared" si="0"/>
        <v>12</v>
      </c>
      <c r="B26" s="15" t="s">
        <v>38</v>
      </c>
      <c r="C26" s="13" t="s">
        <v>115</v>
      </c>
      <c r="D26" s="13">
        <v>1</v>
      </c>
      <c r="E26" s="1"/>
      <c r="F26" s="6"/>
      <c r="G26" s="7"/>
      <c r="H26" s="7"/>
      <c r="I26" s="7"/>
      <c r="J26" s="8"/>
      <c r="K26" s="9"/>
      <c r="L26" s="6"/>
      <c r="M26" s="8"/>
      <c r="N26" s="8"/>
      <c r="O26" s="8"/>
      <c r="P26" s="39"/>
      <c r="Q26" s="35"/>
    </row>
    <row r="27" spans="1:17" ht="27.6" x14ac:dyDescent="0.3">
      <c r="A27" s="18">
        <f t="shared" si="0"/>
        <v>13</v>
      </c>
      <c r="B27" s="12" t="s">
        <v>55</v>
      </c>
      <c r="C27" s="13" t="s">
        <v>115</v>
      </c>
      <c r="D27" s="13">
        <v>1</v>
      </c>
      <c r="E27" s="1"/>
      <c r="F27" s="6"/>
      <c r="G27" s="7"/>
      <c r="H27" s="7"/>
      <c r="I27" s="7"/>
      <c r="J27" s="8"/>
      <c r="K27" s="9"/>
      <c r="L27" s="6"/>
      <c r="M27" s="8"/>
      <c r="N27" s="8"/>
      <c r="O27" s="8"/>
      <c r="P27" s="39"/>
      <c r="Q27" s="35"/>
    </row>
    <row r="28" spans="1:17" x14ac:dyDescent="0.3">
      <c r="A28" s="18">
        <f t="shared" si="0"/>
        <v>14</v>
      </c>
      <c r="B28" s="12" t="s">
        <v>39</v>
      </c>
      <c r="C28" s="13" t="s">
        <v>115</v>
      </c>
      <c r="D28" s="13">
        <v>1</v>
      </c>
      <c r="E28" s="1"/>
      <c r="F28" s="6"/>
      <c r="G28" s="7"/>
      <c r="H28" s="7"/>
      <c r="I28" s="7"/>
      <c r="J28" s="8"/>
      <c r="K28" s="9"/>
      <c r="L28" s="6"/>
      <c r="M28" s="8"/>
      <c r="N28" s="8"/>
      <c r="O28" s="8"/>
      <c r="Q28" s="35"/>
    </row>
    <row r="29" spans="1:17" x14ac:dyDescent="0.3">
      <c r="A29" s="18">
        <f t="shared" si="0"/>
        <v>15</v>
      </c>
      <c r="B29" s="12" t="s">
        <v>40</v>
      </c>
      <c r="C29" s="13" t="s">
        <v>115</v>
      </c>
      <c r="D29" s="13">
        <v>1</v>
      </c>
      <c r="E29" s="1"/>
      <c r="F29" s="6"/>
      <c r="G29" s="7"/>
      <c r="H29" s="7"/>
      <c r="I29" s="7"/>
      <c r="J29" s="8"/>
      <c r="K29" s="9"/>
      <c r="L29" s="6"/>
      <c r="M29" s="8"/>
      <c r="N29" s="8"/>
      <c r="O29" s="8"/>
      <c r="Q29" s="35"/>
    </row>
    <row r="30" spans="1:17" x14ac:dyDescent="0.3">
      <c r="A30" s="18">
        <f t="shared" si="0"/>
        <v>16</v>
      </c>
      <c r="B30" s="12" t="s">
        <v>41</v>
      </c>
      <c r="C30" s="13" t="s">
        <v>115</v>
      </c>
      <c r="D30" s="13">
        <v>1</v>
      </c>
      <c r="E30" s="1"/>
      <c r="F30" s="6"/>
      <c r="G30" s="7"/>
      <c r="H30" s="7"/>
      <c r="I30" s="7"/>
      <c r="J30" s="8"/>
      <c r="K30" s="9"/>
      <c r="L30" s="6"/>
      <c r="M30" s="8"/>
      <c r="N30" s="8"/>
      <c r="O30" s="8"/>
      <c r="Q30" s="35"/>
    </row>
    <row r="31" spans="1:17" x14ac:dyDescent="0.3">
      <c r="A31" s="18">
        <f t="shared" si="0"/>
        <v>17</v>
      </c>
      <c r="B31" s="12" t="s">
        <v>42</v>
      </c>
      <c r="C31" s="13" t="s">
        <v>115</v>
      </c>
      <c r="D31" s="13">
        <v>1</v>
      </c>
      <c r="E31" s="1"/>
      <c r="F31" s="6"/>
      <c r="G31" s="7"/>
      <c r="H31" s="7"/>
      <c r="I31" s="7"/>
      <c r="J31" s="8"/>
      <c r="K31" s="9"/>
      <c r="L31" s="6"/>
      <c r="M31" s="8"/>
      <c r="N31" s="8"/>
      <c r="O31" s="8"/>
      <c r="Q31" s="35"/>
    </row>
    <row r="32" spans="1:17" s="38" customFormat="1" x14ac:dyDescent="0.3">
      <c r="A32" s="41">
        <f t="shared" si="0"/>
        <v>18</v>
      </c>
      <c r="B32" s="42" t="s">
        <v>26</v>
      </c>
      <c r="C32" s="43"/>
      <c r="D32" s="43"/>
      <c r="E32" s="44"/>
      <c r="F32" s="45"/>
      <c r="G32" s="46"/>
      <c r="H32" s="46"/>
      <c r="I32" s="46"/>
      <c r="J32" s="47"/>
      <c r="K32" s="48"/>
      <c r="L32" s="45"/>
      <c r="M32" s="47"/>
      <c r="N32" s="47"/>
      <c r="O32" s="47"/>
      <c r="Q32" s="37"/>
    </row>
    <row r="33" spans="1:17" ht="27.6" x14ac:dyDescent="0.3">
      <c r="A33" s="18">
        <f t="shared" si="0"/>
        <v>19</v>
      </c>
      <c r="B33" s="12" t="s">
        <v>43</v>
      </c>
      <c r="C33" s="13" t="s">
        <v>115</v>
      </c>
      <c r="D33" s="13">
        <v>1</v>
      </c>
      <c r="E33" s="1"/>
      <c r="F33" s="6"/>
      <c r="G33" s="7"/>
      <c r="H33" s="7"/>
      <c r="I33" s="7"/>
      <c r="J33" s="8"/>
      <c r="K33" s="9"/>
      <c r="L33" s="6"/>
      <c r="M33" s="8"/>
      <c r="N33" s="8"/>
      <c r="O33" s="8"/>
      <c r="Q33" s="35"/>
    </row>
    <row r="34" spans="1:17" x14ac:dyDescent="0.3">
      <c r="A34" s="18">
        <f t="shared" si="0"/>
        <v>20</v>
      </c>
      <c r="B34" s="12" t="s">
        <v>44</v>
      </c>
      <c r="C34" s="13" t="s">
        <v>115</v>
      </c>
      <c r="D34" s="13">
        <v>1</v>
      </c>
      <c r="E34" s="1"/>
      <c r="F34" s="6"/>
      <c r="G34" s="7"/>
      <c r="H34" s="7"/>
      <c r="I34" s="7"/>
      <c r="J34" s="8"/>
      <c r="K34" s="9"/>
      <c r="L34" s="6"/>
      <c r="M34" s="8"/>
      <c r="N34" s="8"/>
      <c r="O34" s="8"/>
      <c r="Q34" s="35"/>
    </row>
    <row r="35" spans="1:17" x14ac:dyDescent="0.3">
      <c r="A35" s="18">
        <f t="shared" si="0"/>
        <v>21</v>
      </c>
      <c r="B35" s="12" t="s">
        <v>45</v>
      </c>
      <c r="C35" s="13" t="s">
        <v>115</v>
      </c>
      <c r="D35" s="13">
        <v>1</v>
      </c>
      <c r="E35" s="1"/>
      <c r="F35" s="6"/>
      <c r="G35" s="7"/>
      <c r="H35" s="7"/>
      <c r="I35" s="7"/>
      <c r="J35" s="8"/>
      <c r="K35" s="9"/>
      <c r="L35" s="6"/>
      <c r="M35" s="8"/>
      <c r="N35" s="8"/>
      <c r="O35" s="8"/>
      <c r="Q35" s="35"/>
    </row>
    <row r="36" spans="1:17" ht="27.6" x14ac:dyDescent="0.3">
      <c r="A36" s="18">
        <f t="shared" si="0"/>
        <v>22</v>
      </c>
      <c r="B36" s="12" t="s">
        <v>46</v>
      </c>
      <c r="C36" s="13" t="s">
        <v>115</v>
      </c>
      <c r="D36" s="13">
        <v>1</v>
      </c>
      <c r="E36" s="1"/>
      <c r="F36" s="6"/>
      <c r="G36" s="7"/>
      <c r="H36" s="7"/>
      <c r="I36" s="7"/>
      <c r="J36" s="8"/>
      <c r="K36" s="9"/>
      <c r="L36" s="6"/>
      <c r="M36" s="8"/>
      <c r="N36" s="8"/>
      <c r="O36" s="8"/>
      <c r="Q36" s="35"/>
    </row>
    <row r="37" spans="1:17" x14ac:dyDescent="0.3">
      <c r="A37" s="18">
        <f t="shared" si="0"/>
        <v>23</v>
      </c>
      <c r="B37" s="12" t="s">
        <v>47</v>
      </c>
      <c r="C37" s="13" t="s">
        <v>115</v>
      </c>
      <c r="D37" s="13">
        <v>1</v>
      </c>
      <c r="E37" s="1"/>
      <c r="F37" s="6"/>
      <c r="G37" s="7"/>
      <c r="H37" s="7"/>
      <c r="I37" s="7"/>
      <c r="J37" s="8"/>
      <c r="K37" s="9"/>
      <c r="L37" s="6"/>
      <c r="M37" s="8"/>
      <c r="N37" s="8"/>
      <c r="O37" s="8"/>
      <c r="Q37" s="35"/>
    </row>
    <row r="38" spans="1:17" x14ac:dyDescent="0.3">
      <c r="A38" s="18">
        <f t="shared" si="0"/>
        <v>24</v>
      </c>
      <c r="B38" s="12" t="s">
        <v>48</v>
      </c>
      <c r="C38" s="13" t="s">
        <v>115</v>
      </c>
      <c r="D38" s="13">
        <v>1</v>
      </c>
      <c r="E38" s="1"/>
      <c r="F38" s="6"/>
      <c r="G38" s="7"/>
      <c r="H38" s="7"/>
      <c r="I38" s="7"/>
      <c r="J38" s="8"/>
      <c r="K38" s="9"/>
      <c r="L38" s="6"/>
      <c r="M38" s="8"/>
      <c r="N38" s="8"/>
      <c r="O38" s="8"/>
      <c r="Q38" s="35"/>
    </row>
    <row r="39" spans="1:17" x14ac:dyDescent="0.3">
      <c r="A39" s="18">
        <f t="shared" si="0"/>
        <v>25</v>
      </c>
      <c r="B39" s="12" t="s">
        <v>52</v>
      </c>
      <c r="C39" s="13" t="s">
        <v>115</v>
      </c>
      <c r="D39" s="13">
        <v>1</v>
      </c>
      <c r="E39" s="1"/>
      <c r="F39" s="6"/>
      <c r="G39" s="7"/>
      <c r="H39" s="7"/>
      <c r="I39" s="7"/>
      <c r="J39" s="8"/>
      <c r="K39" s="9"/>
      <c r="L39" s="6"/>
      <c r="M39" s="8"/>
      <c r="N39" s="8"/>
      <c r="O39" s="8"/>
      <c r="Q39" s="35"/>
    </row>
    <row r="40" spans="1:17" x14ac:dyDescent="0.3">
      <c r="A40" s="18">
        <f t="shared" si="0"/>
        <v>26</v>
      </c>
      <c r="B40" s="12" t="s">
        <v>49</v>
      </c>
      <c r="C40" s="13" t="s">
        <v>115</v>
      </c>
      <c r="D40" s="13">
        <v>1</v>
      </c>
      <c r="E40" s="1"/>
      <c r="F40" s="6"/>
      <c r="G40" s="7"/>
      <c r="H40" s="7"/>
      <c r="I40" s="7"/>
      <c r="J40" s="8"/>
      <c r="K40" s="9"/>
      <c r="L40" s="6"/>
      <c r="M40" s="8"/>
      <c r="N40" s="8"/>
      <c r="O40" s="8"/>
      <c r="Q40" s="35"/>
    </row>
    <row r="41" spans="1:17" s="38" customFormat="1" x14ac:dyDescent="0.3">
      <c r="A41" s="41">
        <f t="shared" si="0"/>
        <v>27</v>
      </c>
      <c r="B41" s="42" t="s">
        <v>28</v>
      </c>
      <c r="C41" s="43"/>
      <c r="D41" s="43"/>
      <c r="E41" s="44"/>
      <c r="F41" s="45"/>
      <c r="G41" s="46"/>
      <c r="H41" s="46"/>
      <c r="I41" s="46"/>
      <c r="J41" s="47"/>
      <c r="K41" s="48"/>
      <c r="L41" s="45"/>
      <c r="M41" s="47"/>
      <c r="N41" s="47"/>
      <c r="O41" s="47"/>
      <c r="P41" s="36"/>
      <c r="Q41" s="37"/>
    </row>
    <row r="42" spans="1:17" ht="55.2" x14ac:dyDescent="0.3">
      <c r="A42" s="18">
        <f t="shared" si="0"/>
        <v>28</v>
      </c>
      <c r="B42" s="12" t="s">
        <v>53</v>
      </c>
      <c r="C42" s="13" t="s">
        <v>115</v>
      </c>
      <c r="D42" s="13">
        <v>1</v>
      </c>
      <c r="E42" s="1"/>
      <c r="F42" s="6"/>
      <c r="G42" s="7"/>
      <c r="H42" s="7"/>
      <c r="I42" s="7"/>
      <c r="J42" s="8"/>
      <c r="K42" s="9"/>
      <c r="L42" s="6"/>
      <c r="M42" s="8"/>
      <c r="N42" s="8"/>
      <c r="O42" s="8"/>
      <c r="Q42" s="35"/>
    </row>
    <row r="43" spans="1:17" x14ac:dyDescent="0.25">
      <c r="A43" s="18">
        <f t="shared" si="0"/>
        <v>29</v>
      </c>
      <c r="B43" s="12" t="s">
        <v>54</v>
      </c>
      <c r="C43" s="13" t="s">
        <v>115</v>
      </c>
      <c r="D43" s="13">
        <v>1</v>
      </c>
      <c r="E43" s="1"/>
      <c r="F43" s="6"/>
      <c r="G43" s="7"/>
      <c r="H43" s="7"/>
      <c r="I43" s="7"/>
      <c r="J43" s="8"/>
      <c r="K43" s="9"/>
      <c r="L43" s="6"/>
      <c r="M43" s="8"/>
      <c r="N43" s="8"/>
      <c r="O43" s="8"/>
      <c r="P43" s="3"/>
      <c r="Q43" s="3"/>
    </row>
    <row r="44" spans="1:17" ht="41.4" x14ac:dyDescent="0.25">
      <c r="A44" s="18">
        <f t="shared" si="0"/>
        <v>30</v>
      </c>
      <c r="B44" s="12" t="s">
        <v>51</v>
      </c>
      <c r="C44" s="13" t="s">
        <v>115</v>
      </c>
      <c r="D44" s="13">
        <v>1</v>
      </c>
      <c r="E44" s="1"/>
      <c r="F44" s="6"/>
      <c r="G44" s="7"/>
      <c r="H44" s="7"/>
      <c r="I44" s="7"/>
      <c r="J44" s="8"/>
      <c r="K44" s="9"/>
      <c r="L44" s="6"/>
      <c r="M44" s="8"/>
      <c r="N44" s="8"/>
      <c r="O44" s="8"/>
      <c r="P44" s="3"/>
      <c r="Q44" s="3"/>
    </row>
    <row r="45" spans="1:17" s="3" customFormat="1" x14ac:dyDescent="0.25">
      <c r="A45" s="18">
        <f t="shared" si="0"/>
        <v>31</v>
      </c>
      <c r="B45" s="17" t="s">
        <v>70</v>
      </c>
      <c r="C45" s="13" t="s">
        <v>115</v>
      </c>
      <c r="D45" s="13">
        <v>1</v>
      </c>
      <c r="E45" s="16"/>
      <c r="F45" s="16"/>
      <c r="G45" s="16"/>
      <c r="H45" s="16"/>
      <c r="I45" s="16"/>
      <c r="J45" s="16"/>
      <c r="K45" s="16"/>
      <c r="L45" s="16"/>
      <c r="M45" s="16"/>
      <c r="N45" s="16"/>
      <c r="O45" s="16"/>
    </row>
    <row r="46" spans="1:17" s="3" customFormat="1" x14ac:dyDescent="0.25">
      <c r="A46" s="18">
        <f t="shared" si="0"/>
        <v>32</v>
      </c>
      <c r="B46" s="17" t="s">
        <v>73</v>
      </c>
      <c r="C46" s="13" t="s">
        <v>115</v>
      </c>
      <c r="D46" s="13">
        <v>1</v>
      </c>
      <c r="E46" s="16"/>
      <c r="F46" s="16"/>
      <c r="G46" s="16"/>
      <c r="H46" s="16"/>
      <c r="I46" s="16"/>
      <c r="J46" s="16"/>
      <c r="K46" s="16"/>
      <c r="L46" s="16"/>
      <c r="M46" s="16"/>
      <c r="N46" s="16"/>
      <c r="O46" s="16"/>
    </row>
    <row r="47" spans="1:17" s="3" customFormat="1" x14ac:dyDescent="0.25">
      <c r="A47" s="18">
        <f t="shared" si="0"/>
        <v>33</v>
      </c>
      <c r="B47" s="17" t="s">
        <v>50</v>
      </c>
      <c r="C47" s="13" t="s">
        <v>115</v>
      </c>
      <c r="D47" s="13">
        <v>1</v>
      </c>
      <c r="E47" s="16"/>
      <c r="F47" s="16"/>
      <c r="G47" s="16"/>
      <c r="H47" s="16"/>
      <c r="I47" s="16"/>
      <c r="J47" s="16"/>
      <c r="K47" s="16"/>
      <c r="L47" s="16"/>
      <c r="M47" s="16"/>
      <c r="N47" s="16"/>
      <c r="O47" s="16"/>
    </row>
    <row r="48" spans="1:17" s="3" customFormat="1" ht="31.2" x14ac:dyDescent="0.3">
      <c r="A48" s="97">
        <f t="shared" si="0"/>
        <v>34</v>
      </c>
      <c r="B48" s="96" t="s">
        <v>118</v>
      </c>
      <c r="C48" s="13" t="s">
        <v>115</v>
      </c>
      <c r="D48" s="13">
        <v>1</v>
      </c>
      <c r="E48" s="16"/>
      <c r="F48" s="16"/>
      <c r="G48" s="16"/>
      <c r="H48" s="16"/>
      <c r="I48" s="16"/>
      <c r="J48" s="16"/>
      <c r="K48" s="16"/>
      <c r="L48" s="16"/>
      <c r="M48" s="16"/>
      <c r="N48" s="16"/>
      <c r="O48" s="16"/>
    </row>
    <row r="49" spans="1:17" s="3" customFormat="1" x14ac:dyDescent="0.25">
      <c r="A49" s="18">
        <f t="shared" si="0"/>
        <v>35</v>
      </c>
      <c r="B49" s="17" t="s">
        <v>60</v>
      </c>
      <c r="C49" s="13" t="s">
        <v>115</v>
      </c>
      <c r="D49" s="13">
        <v>1</v>
      </c>
      <c r="E49" s="16"/>
      <c r="F49" s="16"/>
      <c r="G49" s="16"/>
      <c r="H49" s="16"/>
      <c r="I49" s="16"/>
      <c r="J49" s="16"/>
      <c r="K49" s="16"/>
      <c r="L49" s="16"/>
      <c r="M49" s="16"/>
      <c r="N49" s="16"/>
      <c r="O49" s="16"/>
    </row>
    <row r="50" spans="1:17" s="3" customFormat="1" x14ac:dyDescent="0.25">
      <c r="A50" s="18">
        <f t="shared" si="0"/>
        <v>36</v>
      </c>
      <c r="B50" s="17" t="s">
        <v>59</v>
      </c>
      <c r="C50" s="13" t="s">
        <v>115</v>
      </c>
      <c r="D50" s="13">
        <v>1</v>
      </c>
      <c r="E50" s="16"/>
      <c r="F50" s="16"/>
      <c r="G50" s="16"/>
      <c r="H50" s="16"/>
      <c r="I50" s="16"/>
      <c r="J50" s="16"/>
      <c r="K50" s="16"/>
      <c r="L50" s="16"/>
      <c r="M50" s="16"/>
      <c r="N50" s="16"/>
      <c r="O50" s="16"/>
      <c r="P50" s="4"/>
    </row>
    <row r="51" spans="1:17" s="3" customFormat="1" x14ac:dyDescent="0.25">
      <c r="A51" s="131" t="s">
        <v>56</v>
      </c>
      <c r="B51" s="132"/>
      <c r="C51" s="132"/>
      <c r="D51" s="132"/>
      <c r="E51" s="132"/>
      <c r="F51" s="132"/>
      <c r="G51" s="132"/>
      <c r="H51" s="132"/>
      <c r="I51" s="132"/>
      <c r="J51" s="132"/>
      <c r="K51" s="60"/>
      <c r="L51" s="60"/>
      <c r="M51" s="60"/>
      <c r="N51" s="60"/>
      <c r="O51" s="74">
        <f>N51+M51+L51</f>
        <v>0</v>
      </c>
    </row>
    <row r="52" spans="1:17" s="3" customFormat="1" x14ac:dyDescent="0.25">
      <c r="A52" s="14"/>
      <c r="B52" s="14"/>
      <c r="C52" s="14"/>
      <c r="D52" s="14"/>
      <c r="E52" s="14"/>
      <c r="F52" s="14"/>
      <c r="G52" s="14"/>
      <c r="H52" s="14"/>
      <c r="I52" s="14"/>
      <c r="J52" s="14"/>
      <c r="K52" s="14"/>
      <c r="L52" s="14"/>
      <c r="M52" s="14"/>
      <c r="N52" s="14"/>
      <c r="O52" s="14"/>
      <c r="P52" s="14"/>
      <c r="Q52" s="14"/>
    </row>
    <row r="53" spans="1:17" s="3" customFormat="1" x14ac:dyDescent="0.25">
      <c r="A53" s="14"/>
      <c r="B53" s="14"/>
      <c r="C53" s="14"/>
      <c r="D53" s="14"/>
      <c r="E53" s="14"/>
      <c r="F53" s="14"/>
      <c r="G53" s="14"/>
      <c r="H53" s="14"/>
      <c r="I53" s="14"/>
      <c r="J53" s="14"/>
      <c r="K53" s="14"/>
      <c r="L53" s="14"/>
      <c r="M53" s="14"/>
      <c r="N53" s="14"/>
      <c r="O53" s="14"/>
      <c r="P53" s="14"/>
      <c r="Q53" s="14"/>
    </row>
    <row r="54" spans="1:17" x14ac:dyDescent="0.25">
      <c r="B54" s="113" t="s">
        <v>99</v>
      </c>
      <c r="C54" s="100"/>
      <c r="D54" s="100"/>
    </row>
    <row r="55" spans="1:17" x14ac:dyDescent="0.3">
      <c r="B55" s="67" t="s">
        <v>100</v>
      </c>
      <c r="C55" s="68"/>
      <c r="D55" s="67"/>
    </row>
    <row r="58" spans="1:17" x14ac:dyDescent="0.25">
      <c r="A58" s="80" t="s">
        <v>109</v>
      </c>
      <c r="B58" s="81"/>
      <c r="C58" s="82"/>
      <c r="D58" s="82"/>
      <c r="E58" s="82"/>
      <c r="F58" s="82"/>
      <c r="G58" s="82"/>
      <c r="H58" s="82"/>
      <c r="I58" s="83"/>
      <c r="J58" s="83"/>
      <c r="K58" s="83"/>
      <c r="L58" s="83"/>
      <c r="M58" s="83"/>
      <c r="N58" s="83"/>
      <c r="O58" s="84"/>
    </row>
    <row r="59" spans="1:17" x14ac:dyDescent="0.25">
      <c r="A59" s="99" t="s">
        <v>110</v>
      </c>
      <c r="B59" s="99"/>
      <c r="C59" s="99"/>
      <c r="D59" s="99"/>
      <c r="E59" s="99"/>
      <c r="F59" s="99"/>
      <c r="G59" s="99"/>
      <c r="H59" s="99"/>
      <c r="I59" s="99"/>
      <c r="J59" s="99"/>
      <c r="K59" s="99"/>
      <c r="L59" s="99"/>
      <c r="M59" s="99"/>
      <c r="N59" s="99"/>
      <c r="O59" s="129"/>
    </row>
    <row r="60" spans="1:17" x14ac:dyDescent="0.25">
      <c r="A60" s="99" t="s">
        <v>111</v>
      </c>
      <c r="B60" s="99"/>
      <c r="C60" s="99"/>
      <c r="D60" s="99"/>
      <c r="E60" s="99"/>
      <c r="F60" s="99"/>
      <c r="G60" s="99"/>
      <c r="H60" s="99"/>
      <c r="I60" s="99"/>
      <c r="J60" s="99"/>
      <c r="K60" s="99"/>
      <c r="L60" s="99"/>
      <c r="M60" s="99"/>
      <c r="N60" s="99"/>
      <c r="O60" s="129"/>
    </row>
    <row r="61" spans="1:17" x14ac:dyDescent="0.25">
      <c r="A61" s="99" t="s">
        <v>112</v>
      </c>
      <c r="B61" s="99"/>
      <c r="C61" s="99"/>
      <c r="D61" s="99"/>
      <c r="E61" s="99"/>
      <c r="F61" s="99"/>
      <c r="G61" s="99"/>
      <c r="H61" s="99"/>
      <c r="I61" s="99"/>
      <c r="J61" s="99"/>
      <c r="K61" s="99"/>
      <c r="L61" s="99"/>
      <c r="M61" s="99"/>
      <c r="N61" s="99"/>
      <c r="O61" s="129"/>
    </row>
    <row r="62" spans="1:17" x14ac:dyDescent="0.25">
      <c r="A62" s="130" t="s">
        <v>113</v>
      </c>
      <c r="B62" s="99"/>
      <c r="C62" s="99"/>
      <c r="D62" s="99"/>
      <c r="E62" s="99"/>
      <c r="F62" s="99"/>
      <c r="G62" s="99"/>
      <c r="H62" s="99"/>
      <c r="I62" s="99"/>
      <c r="J62" s="99"/>
      <c r="K62" s="99"/>
      <c r="L62" s="99"/>
      <c r="M62" s="99"/>
      <c r="N62" s="99"/>
      <c r="O62" s="99"/>
    </row>
    <row r="63" spans="1:17" x14ac:dyDescent="0.3">
      <c r="A63" s="14" t="s">
        <v>116</v>
      </c>
    </row>
  </sheetData>
  <mergeCells count="21">
    <mergeCell ref="A61:O61"/>
    <mergeCell ref="A62:O62"/>
    <mergeCell ref="C7:N7"/>
    <mergeCell ref="A51:J51"/>
    <mergeCell ref="B54:D54"/>
    <mergeCell ref="A59:O59"/>
    <mergeCell ref="A60:O60"/>
    <mergeCell ref="A11:A12"/>
    <mergeCell ref="A1:O1"/>
    <mergeCell ref="J10:L10"/>
    <mergeCell ref="M10:O10"/>
    <mergeCell ref="K11:O11"/>
    <mergeCell ref="B11:B12"/>
    <mergeCell ref="C11:C12"/>
    <mergeCell ref="D11:D12"/>
    <mergeCell ref="E11:J11"/>
    <mergeCell ref="C8:N8"/>
    <mergeCell ref="C3:N3"/>
    <mergeCell ref="C4:N4"/>
    <mergeCell ref="C5:N5"/>
    <mergeCell ref="C6:N6"/>
  </mergeCells>
  <pageMargins left="0.62992125984251968" right="0.35433070866141736" top="0.74803149606299213" bottom="0.27559055118110237" header="0.15748031496062992" footer="0.19685039370078741"/>
  <pageSetup paperSize="9" scale="8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901F-FC26-4320-9E8F-38AB91C6810B}">
  <sheetPr>
    <tabColor theme="9" tint="0.59999389629810485"/>
  </sheetPr>
  <dimension ref="A1:P60"/>
  <sheetViews>
    <sheetView showGridLines="0" view="pageBreakPreview" topLeftCell="A29" zoomScale="80" zoomScaleNormal="69" zoomScaleSheetLayoutView="80" workbookViewId="0">
      <selection activeCell="J54" sqref="J54"/>
    </sheetView>
  </sheetViews>
  <sheetFormatPr defaultColWidth="9.109375" defaultRowHeight="13.8" x14ac:dyDescent="0.3"/>
  <cols>
    <col min="1" max="1" width="4.88671875" style="14" customWidth="1"/>
    <col min="2" max="2" width="81.88671875" style="14" customWidth="1"/>
    <col min="3" max="3" width="7.6640625" style="14" customWidth="1"/>
    <col min="4" max="9" width="8.109375" style="14" customWidth="1"/>
    <col min="10" max="10" width="10.6640625" style="14" customWidth="1"/>
    <col min="11" max="12" width="10.5546875" style="14" customWidth="1"/>
    <col min="13" max="13" width="10.44140625" style="14" bestFit="1" customWidth="1"/>
    <col min="14" max="14" width="10" style="14" customWidth="1"/>
    <col min="15" max="15" width="11.5546875" style="14" bestFit="1" customWidth="1"/>
    <col min="16" max="16" width="10.44140625" style="14" bestFit="1" customWidth="1"/>
    <col min="17" max="16384" width="9.109375" style="14"/>
  </cols>
  <sheetData>
    <row r="1" spans="1:15" x14ac:dyDescent="0.3">
      <c r="A1" s="98" t="s">
        <v>106</v>
      </c>
      <c r="B1" s="98"/>
      <c r="C1" s="98"/>
      <c r="D1" s="98"/>
      <c r="E1" s="98"/>
      <c r="F1" s="98"/>
      <c r="G1" s="98"/>
      <c r="H1" s="98"/>
      <c r="I1" s="98"/>
      <c r="J1" s="98"/>
      <c r="K1" s="98"/>
      <c r="L1" s="98"/>
      <c r="M1" s="98"/>
      <c r="N1" s="98"/>
      <c r="O1" s="98"/>
    </row>
    <row r="2" spans="1:15" x14ac:dyDescent="0.3">
      <c r="A2" s="19"/>
      <c r="B2" s="20"/>
      <c r="C2" s="20"/>
      <c r="D2" s="20"/>
      <c r="E2" s="20"/>
      <c r="F2" s="20"/>
      <c r="G2" s="20"/>
      <c r="H2" s="20"/>
      <c r="I2" s="20"/>
      <c r="J2" s="20"/>
      <c r="K2" s="20"/>
      <c r="L2" s="20"/>
      <c r="M2" s="20"/>
      <c r="N2" s="20"/>
      <c r="O2" s="20"/>
    </row>
    <row r="3" spans="1:15" x14ac:dyDescent="0.3">
      <c r="A3" s="21" t="s">
        <v>15</v>
      </c>
      <c r="B3" s="22"/>
      <c r="C3" s="128" t="s">
        <v>74</v>
      </c>
      <c r="D3" s="128"/>
      <c r="E3" s="128"/>
      <c r="F3" s="128"/>
      <c r="G3" s="128"/>
      <c r="H3" s="128"/>
      <c r="I3" s="128"/>
      <c r="J3" s="128"/>
      <c r="K3" s="128"/>
      <c r="L3" s="128"/>
      <c r="M3" s="128"/>
      <c r="N3" s="128"/>
      <c r="O3" s="22"/>
    </row>
    <row r="4" spans="1:15" x14ac:dyDescent="0.3">
      <c r="A4" s="21" t="s">
        <v>20</v>
      </c>
      <c r="B4" s="22"/>
      <c r="C4" s="128" t="s">
        <v>21</v>
      </c>
      <c r="D4" s="128"/>
      <c r="E4" s="128"/>
      <c r="F4" s="128"/>
      <c r="G4" s="128"/>
      <c r="H4" s="128"/>
      <c r="I4" s="128"/>
      <c r="J4" s="128"/>
      <c r="K4" s="128"/>
      <c r="L4" s="128"/>
      <c r="M4" s="128"/>
      <c r="N4" s="128"/>
      <c r="O4" s="22"/>
    </row>
    <row r="5" spans="1:15" x14ac:dyDescent="0.3">
      <c r="A5" s="21"/>
      <c r="B5" s="22"/>
      <c r="C5" s="128"/>
      <c r="D5" s="128"/>
      <c r="E5" s="128"/>
      <c r="F5" s="128"/>
      <c r="G5" s="128"/>
      <c r="H5" s="128"/>
      <c r="I5" s="128"/>
      <c r="J5" s="128"/>
      <c r="K5" s="128"/>
      <c r="L5" s="128"/>
      <c r="M5" s="128"/>
      <c r="N5" s="128"/>
      <c r="O5" s="22"/>
    </row>
    <row r="6" spans="1:15" x14ac:dyDescent="0.3">
      <c r="A6" s="21" t="s">
        <v>16</v>
      </c>
      <c r="B6" s="22"/>
      <c r="C6" s="128" t="s">
        <v>91</v>
      </c>
      <c r="D6" s="128"/>
      <c r="E6" s="128"/>
      <c r="F6" s="128"/>
      <c r="G6" s="128"/>
      <c r="H6" s="128"/>
      <c r="I6" s="128"/>
      <c r="J6" s="128"/>
      <c r="K6" s="128"/>
      <c r="L6" s="128"/>
      <c r="M6" s="128"/>
      <c r="N6" s="128"/>
      <c r="O6" s="22"/>
    </row>
    <row r="7" spans="1:15" ht="12.75" customHeight="1" x14ac:dyDescent="0.3">
      <c r="A7" s="23" t="s">
        <v>17</v>
      </c>
      <c r="B7" s="24"/>
      <c r="C7" s="128" t="s">
        <v>18</v>
      </c>
      <c r="D7" s="128"/>
      <c r="E7" s="128"/>
      <c r="F7" s="128"/>
      <c r="G7" s="128"/>
      <c r="H7" s="128"/>
      <c r="I7" s="128"/>
      <c r="J7" s="128"/>
      <c r="K7" s="128"/>
      <c r="L7" s="128"/>
      <c r="M7" s="128"/>
      <c r="N7" s="128"/>
      <c r="O7" s="24"/>
    </row>
    <row r="8" spans="1:15" ht="12.75" customHeight="1" x14ac:dyDescent="0.3">
      <c r="A8" s="23" t="s">
        <v>19</v>
      </c>
      <c r="B8" s="23"/>
      <c r="C8" s="128"/>
      <c r="D8" s="128"/>
      <c r="E8" s="128"/>
      <c r="F8" s="128"/>
      <c r="G8" s="128"/>
      <c r="H8" s="128"/>
      <c r="I8" s="128"/>
      <c r="J8" s="128"/>
      <c r="K8" s="128"/>
      <c r="L8" s="128"/>
      <c r="M8" s="128"/>
      <c r="N8" s="128"/>
      <c r="O8" s="25"/>
    </row>
    <row r="9" spans="1:15" ht="12.75" customHeight="1" x14ac:dyDescent="0.3">
      <c r="A9" s="26"/>
      <c r="B9" s="25"/>
      <c r="C9" s="27"/>
      <c r="D9" s="27"/>
      <c r="E9" s="27"/>
      <c r="F9" s="27"/>
      <c r="G9" s="27"/>
      <c r="H9" s="27"/>
      <c r="I9" s="27"/>
      <c r="J9" s="27"/>
      <c r="K9" s="27"/>
      <c r="L9" s="27"/>
      <c r="M9" s="27"/>
      <c r="N9" s="27"/>
      <c r="O9" s="25"/>
    </row>
    <row r="10" spans="1:15" ht="14.4" thickBot="1" x14ac:dyDescent="0.35">
      <c r="A10" s="28"/>
      <c r="B10" s="29"/>
      <c r="C10" s="30"/>
      <c r="D10" s="29"/>
      <c r="E10" s="29"/>
      <c r="F10" s="29"/>
      <c r="G10" s="29"/>
      <c r="H10" s="29"/>
      <c r="I10" s="29"/>
      <c r="J10" s="116" t="s">
        <v>14</v>
      </c>
      <c r="K10" s="116"/>
      <c r="L10" s="116"/>
      <c r="M10" s="117"/>
      <c r="N10" s="117"/>
      <c r="O10" s="117"/>
    </row>
    <row r="11" spans="1:15" ht="12.75" customHeight="1" x14ac:dyDescent="0.3">
      <c r="A11" s="133" t="s">
        <v>0</v>
      </c>
      <c r="B11" s="121" t="s">
        <v>1</v>
      </c>
      <c r="C11" s="123" t="s">
        <v>4</v>
      </c>
      <c r="D11" s="125" t="s">
        <v>5</v>
      </c>
      <c r="E11" s="118" t="s">
        <v>2</v>
      </c>
      <c r="F11" s="119"/>
      <c r="G11" s="119"/>
      <c r="H11" s="119"/>
      <c r="I11" s="119"/>
      <c r="J11" s="127"/>
      <c r="K11" s="118" t="s">
        <v>3</v>
      </c>
      <c r="L11" s="119"/>
      <c r="M11" s="119"/>
      <c r="N11" s="119"/>
      <c r="O11" s="120"/>
    </row>
    <row r="12" spans="1:15" ht="69.599999999999994" customHeight="1" x14ac:dyDescent="0.3">
      <c r="A12" s="134"/>
      <c r="B12" s="122"/>
      <c r="C12" s="124"/>
      <c r="D12" s="126"/>
      <c r="E12" s="31" t="s">
        <v>6</v>
      </c>
      <c r="F12" s="31" t="s">
        <v>7</v>
      </c>
      <c r="G12" s="31" t="s">
        <v>8</v>
      </c>
      <c r="H12" s="32" t="s">
        <v>9</v>
      </c>
      <c r="I12" s="31" t="s">
        <v>10</v>
      </c>
      <c r="J12" s="31" t="s">
        <v>11</v>
      </c>
      <c r="K12" s="31" t="s">
        <v>12</v>
      </c>
      <c r="L12" s="31" t="s">
        <v>8</v>
      </c>
      <c r="M12" s="32" t="s">
        <v>9</v>
      </c>
      <c r="N12" s="31" t="s">
        <v>10</v>
      </c>
      <c r="O12" s="33" t="s">
        <v>13</v>
      </c>
    </row>
    <row r="13" spans="1:15" ht="14.4" thickBot="1" x14ac:dyDescent="0.3">
      <c r="A13" s="56">
        <v>1</v>
      </c>
      <c r="B13" s="57">
        <v>3</v>
      </c>
      <c r="C13" s="58">
        <v>4</v>
      </c>
      <c r="D13" s="57">
        <v>5</v>
      </c>
      <c r="E13" s="58">
        <v>6</v>
      </c>
      <c r="F13" s="57">
        <v>7</v>
      </c>
      <c r="G13" s="58">
        <v>8</v>
      </c>
      <c r="H13" s="57">
        <v>9</v>
      </c>
      <c r="I13" s="58">
        <v>10</v>
      </c>
      <c r="J13" s="57">
        <v>11</v>
      </c>
      <c r="K13" s="58">
        <v>12</v>
      </c>
      <c r="L13" s="57">
        <v>13</v>
      </c>
      <c r="M13" s="58">
        <v>14</v>
      </c>
      <c r="N13" s="57">
        <v>15</v>
      </c>
      <c r="O13" s="59">
        <v>16</v>
      </c>
    </row>
    <row r="14" spans="1:15" x14ac:dyDescent="0.25">
      <c r="A14" s="52">
        <v>1</v>
      </c>
      <c r="B14" s="53" t="s">
        <v>22</v>
      </c>
      <c r="C14" s="54"/>
      <c r="D14" s="55"/>
      <c r="E14" s="54"/>
      <c r="F14" s="55"/>
      <c r="G14" s="54"/>
      <c r="H14" s="55"/>
      <c r="I14" s="54"/>
      <c r="J14" s="55"/>
      <c r="K14" s="54"/>
      <c r="L14" s="55"/>
      <c r="M14" s="54"/>
      <c r="N14" s="55"/>
      <c r="O14" s="54"/>
    </row>
    <row r="15" spans="1:15" ht="27.6" x14ac:dyDescent="0.3">
      <c r="A15" s="18">
        <f>A14+1</f>
        <v>2</v>
      </c>
      <c r="B15" s="12" t="s">
        <v>32</v>
      </c>
      <c r="C15" s="13" t="s">
        <v>115</v>
      </c>
      <c r="D15" s="13">
        <v>1</v>
      </c>
      <c r="E15" s="2"/>
      <c r="F15" s="6"/>
      <c r="G15" s="10"/>
      <c r="H15" s="10"/>
      <c r="I15" s="10"/>
      <c r="J15" s="8"/>
      <c r="K15" s="9"/>
      <c r="L15" s="6"/>
      <c r="M15" s="8"/>
      <c r="N15" s="8"/>
      <c r="O15" s="8"/>
    </row>
    <row r="16" spans="1:15" ht="41.4" x14ac:dyDescent="0.3">
      <c r="A16" s="18">
        <f t="shared" ref="A16:A48" si="0">A15+1</f>
        <v>3</v>
      </c>
      <c r="B16" s="12" t="s">
        <v>33</v>
      </c>
      <c r="C16" s="13" t="s">
        <v>115</v>
      </c>
      <c r="D16" s="13">
        <v>1</v>
      </c>
      <c r="E16" s="2"/>
      <c r="F16" s="6"/>
      <c r="G16" s="10"/>
      <c r="H16" s="10"/>
      <c r="I16" s="10"/>
      <c r="J16" s="8"/>
      <c r="K16" s="9"/>
      <c r="L16" s="6"/>
      <c r="M16" s="8"/>
      <c r="N16" s="8"/>
      <c r="O16" s="8"/>
    </row>
    <row r="17" spans="1:16" ht="27.6" x14ac:dyDescent="0.3">
      <c r="A17" s="18">
        <f t="shared" si="0"/>
        <v>4</v>
      </c>
      <c r="B17" s="12" t="s">
        <v>61</v>
      </c>
      <c r="C17" s="13" t="s">
        <v>115</v>
      </c>
      <c r="D17" s="13">
        <v>1</v>
      </c>
      <c r="E17" s="2"/>
      <c r="F17" s="6"/>
      <c r="G17" s="10"/>
      <c r="H17" s="10"/>
      <c r="I17" s="10"/>
      <c r="J17" s="8"/>
      <c r="K17" s="9"/>
      <c r="L17" s="6"/>
      <c r="M17" s="8"/>
      <c r="N17" s="8"/>
      <c r="O17" s="8"/>
    </row>
    <row r="18" spans="1:16" x14ac:dyDescent="0.3">
      <c r="A18" s="18">
        <f t="shared" si="0"/>
        <v>5</v>
      </c>
      <c r="B18" s="12" t="s">
        <v>35</v>
      </c>
      <c r="C18" s="13" t="s">
        <v>115</v>
      </c>
      <c r="D18" s="13">
        <v>1</v>
      </c>
      <c r="E18" s="2"/>
      <c r="F18" s="6"/>
      <c r="G18" s="10"/>
      <c r="H18" s="10"/>
      <c r="I18" s="10"/>
      <c r="J18" s="8"/>
      <c r="K18" s="9"/>
      <c r="L18" s="6"/>
      <c r="M18" s="8"/>
      <c r="N18" s="8"/>
      <c r="O18" s="8"/>
    </row>
    <row r="19" spans="1:16" x14ac:dyDescent="0.3">
      <c r="A19" s="18">
        <f t="shared" si="0"/>
        <v>6</v>
      </c>
      <c r="B19" s="12" t="s">
        <v>36</v>
      </c>
      <c r="C19" s="13" t="s">
        <v>115</v>
      </c>
      <c r="D19" s="13">
        <v>1</v>
      </c>
      <c r="E19" s="2"/>
      <c r="F19" s="6"/>
      <c r="G19" s="10"/>
      <c r="H19" s="10"/>
      <c r="I19" s="10"/>
      <c r="J19" s="8"/>
      <c r="K19" s="9"/>
      <c r="L19" s="6"/>
      <c r="M19" s="8"/>
      <c r="N19" s="8"/>
      <c r="O19" s="8"/>
    </row>
    <row r="20" spans="1:16" x14ac:dyDescent="0.3">
      <c r="A20" s="18">
        <f t="shared" si="0"/>
        <v>7</v>
      </c>
      <c r="B20" s="12" t="s">
        <v>30</v>
      </c>
      <c r="C20" s="13" t="s">
        <v>115</v>
      </c>
      <c r="D20" s="13">
        <v>1</v>
      </c>
      <c r="E20" s="2"/>
      <c r="F20" s="6"/>
      <c r="G20" s="10"/>
      <c r="H20" s="10"/>
      <c r="I20" s="10"/>
      <c r="J20" s="8"/>
      <c r="K20" s="9"/>
      <c r="L20" s="6"/>
      <c r="M20" s="8"/>
      <c r="N20" s="8"/>
      <c r="O20" s="8"/>
    </row>
    <row r="21" spans="1:16" x14ac:dyDescent="0.3">
      <c r="A21" s="18">
        <f t="shared" si="0"/>
        <v>8</v>
      </c>
      <c r="B21" s="12" t="s">
        <v>31</v>
      </c>
      <c r="C21" s="13" t="s">
        <v>115</v>
      </c>
      <c r="D21" s="13">
        <v>1</v>
      </c>
      <c r="E21" s="2"/>
      <c r="F21" s="6"/>
      <c r="G21" s="10"/>
      <c r="H21" s="10"/>
      <c r="I21" s="10"/>
      <c r="J21" s="8"/>
      <c r="K21" s="9"/>
      <c r="L21" s="6"/>
      <c r="M21" s="8"/>
      <c r="N21" s="8"/>
      <c r="O21" s="8"/>
      <c r="P21" s="34"/>
    </row>
    <row r="22" spans="1:16" x14ac:dyDescent="0.3">
      <c r="A22" s="18">
        <f t="shared" si="0"/>
        <v>9</v>
      </c>
      <c r="B22" s="12" t="s">
        <v>29</v>
      </c>
      <c r="C22" s="13" t="s">
        <v>115</v>
      </c>
      <c r="D22" s="13">
        <v>1</v>
      </c>
      <c r="E22" s="2"/>
      <c r="F22" s="6"/>
      <c r="G22" s="10"/>
      <c r="H22" s="10"/>
      <c r="I22" s="10"/>
      <c r="J22" s="8"/>
      <c r="K22" s="9"/>
      <c r="L22" s="6"/>
      <c r="M22" s="8"/>
      <c r="N22" s="8"/>
      <c r="O22" s="8"/>
    </row>
    <row r="23" spans="1:16" s="38" customFormat="1" x14ac:dyDescent="0.3">
      <c r="A23" s="41">
        <f t="shared" si="0"/>
        <v>10</v>
      </c>
      <c r="B23" s="42" t="s">
        <v>25</v>
      </c>
      <c r="C23" s="43"/>
      <c r="D23" s="43"/>
      <c r="E23" s="44"/>
      <c r="F23" s="45"/>
      <c r="G23" s="46"/>
      <c r="H23" s="46"/>
      <c r="I23" s="46"/>
      <c r="J23" s="47"/>
      <c r="K23" s="48"/>
      <c r="L23" s="45"/>
      <c r="M23" s="47"/>
      <c r="N23" s="47"/>
      <c r="O23" s="47"/>
      <c r="P23" s="36"/>
    </row>
    <row r="24" spans="1:16" ht="27.6" x14ac:dyDescent="0.3">
      <c r="A24" s="18">
        <f t="shared" si="0"/>
        <v>11</v>
      </c>
      <c r="B24" s="12" t="s">
        <v>62</v>
      </c>
      <c r="C24" s="13" t="s">
        <v>115</v>
      </c>
      <c r="D24" s="13">
        <v>1</v>
      </c>
      <c r="E24" s="2"/>
      <c r="F24" s="6"/>
      <c r="G24" s="10"/>
      <c r="H24" s="10"/>
      <c r="I24" s="10"/>
      <c r="J24" s="8"/>
      <c r="K24" s="9"/>
      <c r="L24" s="6"/>
      <c r="M24" s="8"/>
      <c r="N24" s="8"/>
      <c r="O24" s="8"/>
      <c r="P24" s="39"/>
    </row>
    <row r="25" spans="1:16" ht="41.4" x14ac:dyDescent="0.3">
      <c r="A25" s="18">
        <f t="shared" si="0"/>
        <v>12</v>
      </c>
      <c r="B25" s="15" t="s">
        <v>63</v>
      </c>
      <c r="C25" s="13" t="s">
        <v>115</v>
      </c>
      <c r="D25" s="13">
        <v>1</v>
      </c>
      <c r="E25" s="2"/>
      <c r="F25" s="6"/>
      <c r="G25" s="10"/>
      <c r="H25" s="10"/>
      <c r="I25" s="10"/>
      <c r="J25" s="8"/>
      <c r="K25" s="9"/>
      <c r="L25" s="6"/>
      <c r="M25" s="8"/>
      <c r="N25" s="8"/>
      <c r="O25" s="8"/>
      <c r="P25" s="39"/>
    </row>
    <row r="26" spans="1:16" ht="27.6" x14ac:dyDescent="0.3">
      <c r="A26" s="18">
        <f t="shared" si="0"/>
        <v>13</v>
      </c>
      <c r="B26" s="12" t="s">
        <v>55</v>
      </c>
      <c r="C26" s="13" t="s">
        <v>115</v>
      </c>
      <c r="D26" s="13">
        <v>1</v>
      </c>
      <c r="E26" s="2"/>
      <c r="F26" s="6"/>
      <c r="G26" s="10"/>
      <c r="H26" s="10"/>
      <c r="I26" s="10"/>
      <c r="J26" s="8"/>
      <c r="K26" s="9"/>
      <c r="L26" s="6"/>
      <c r="M26" s="8"/>
      <c r="N26" s="8"/>
      <c r="O26" s="8"/>
      <c r="P26" s="39"/>
    </row>
    <row r="27" spans="1:16" x14ac:dyDescent="0.3">
      <c r="A27" s="18">
        <f t="shared" si="0"/>
        <v>14</v>
      </c>
      <c r="B27" s="12" t="s">
        <v>39</v>
      </c>
      <c r="C27" s="13" t="s">
        <v>115</v>
      </c>
      <c r="D27" s="13">
        <v>1</v>
      </c>
      <c r="E27" s="2"/>
      <c r="F27" s="6"/>
      <c r="G27" s="10"/>
      <c r="H27" s="10"/>
      <c r="I27" s="10"/>
      <c r="J27" s="8"/>
      <c r="K27" s="9"/>
      <c r="L27" s="6"/>
      <c r="M27" s="8"/>
      <c r="N27" s="8"/>
      <c r="O27" s="8"/>
    </row>
    <row r="28" spans="1:16" x14ac:dyDescent="0.3">
      <c r="A28" s="18">
        <f t="shared" si="0"/>
        <v>15</v>
      </c>
      <c r="B28" s="12" t="s">
        <v>40</v>
      </c>
      <c r="C28" s="13" t="s">
        <v>115</v>
      </c>
      <c r="D28" s="13">
        <v>1</v>
      </c>
      <c r="E28" s="2"/>
      <c r="F28" s="6"/>
      <c r="G28" s="10"/>
      <c r="H28" s="10"/>
      <c r="I28" s="10"/>
      <c r="J28" s="8"/>
      <c r="K28" s="9"/>
      <c r="L28" s="6"/>
      <c r="M28" s="8"/>
      <c r="N28" s="8"/>
      <c r="O28" s="8"/>
    </row>
    <row r="29" spans="1:16" x14ac:dyDescent="0.3">
      <c r="A29" s="18">
        <f t="shared" si="0"/>
        <v>16</v>
      </c>
      <c r="B29" s="12" t="s">
        <v>64</v>
      </c>
      <c r="C29" s="13" t="s">
        <v>115</v>
      </c>
      <c r="D29" s="13">
        <v>1</v>
      </c>
      <c r="E29" s="2"/>
      <c r="F29" s="6"/>
      <c r="G29" s="10"/>
      <c r="H29" s="10"/>
      <c r="I29" s="10"/>
      <c r="J29" s="8"/>
      <c r="K29" s="9"/>
      <c r="L29" s="6"/>
      <c r="M29" s="8"/>
      <c r="N29" s="8"/>
      <c r="O29" s="8"/>
    </row>
    <row r="30" spans="1:16" x14ac:dyDescent="0.3">
      <c r="A30" s="18">
        <f t="shared" si="0"/>
        <v>17</v>
      </c>
      <c r="B30" s="12" t="s">
        <v>42</v>
      </c>
      <c r="C30" s="13" t="s">
        <v>115</v>
      </c>
      <c r="D30" s="13">
        <v>1</v>
      </c>
      <c r="E30" s="2"/>
      <c r="F30" s="6"/>
      <c r="G30" s="10"/>
      <c r="H30" s="10"/>
      <c r="I30" s="10"/>
      <c r="J30" s="8"/>
      <c r="K30" s="9"/>
      <c r="L30" s="6"/>
      <c r="M30" s="8"/>
      <c r="N30" s="8"/>
      <c r="O30" s="8"/>
    </row>
    <row r="31" spans="1:16" s="38" customFormat="1" x14ac:dyDescent="0.3">
      <c r="A31" s="41">
        <f t="shared" si="0"/>
        <v>18</v>
      </c>
      <c r="B31" s="42" t="s">
        <v>58</v>
      </c>
      <c r="C31" s="43"/>
      <c r="D31" s="43"/>
      <c r="E31" s="44"/>
      <c r="F31" s="45"/>
      <c r="G31" s="46"/>
      <c r="H31" s="46"/>
      <c r="I31" s="46"/>
      <c r="J31" s="47"/>
      <c r="K31" s="48"/>
      <c r="L31" s="45"/>
      <c r="M31" s="47"/>
      <c r="N31" s="47"/>
      <c r="O31" s="47"/>
    </row>
    <row r="32" spans="1:16" ht="27.6" x14ac:dyDescent="0.3">
      <c r="A32" s="18">
        <f t="shared" si="0"/>
        <v>19</v>
      </c>
      <c r="B32" s="12" t="s">
        <v>65</v>
      </c>
      <c r="C32" s="13" t="s">
        <v>115</v>
      </c>
      <c r="D32" s="13">
        <v>1</v>
      </c>
      <c r="E32" s="2"/>
      <c r="F32" s="6"/>
      <c r="G32" s="10"/>
      <c r="H32" s="10"/>
      <c r="I32" s="10"/>
      <c r="J32" s="8"/>
      <c r="K32" s="9"/>
      <c r="L32" s="6"/>
      <c r="M32" s="8"/>
      <c r="N32" s="8"/>
      <c r="O32" s="8"/>
    </row>
    <row r="33" spans="1:16" x14ac:dyDescent="0.3">
      <c r="A33" s="18">
        <f t="shared" si="0"/>
        <v>20</v>
      </c>
      <c r="B33" s="12" t="s">
        <v>66</v>
      </c>
      <c r="C33" s="13" t="s">
        <v>115</v>
      </c>
      <c r="D33" s="13">
        <v>1</v>
      </c>
      <c r="E33" s="2"/>
      <c r="F33" s="6"/>
      <c r="G33" s="10"/>
      <c r="H33" s="10"/>
      <c r="I33" s="10"/>
      <c r="J33" s="8"/>
      <c r="K33" s="9"/>
      <c r="L33" s="6"/>
      <c r="M33" s="8"/>
      <c r="N33" s="8"/>
      <c r="O33" s="8"/>
    </row>
    <row r="34" spans="1:16" x14ac:dyDescent="0.3">
      <c r="A34" s="18">
        <f t="shared" si="0"/>
        <v>21</v>
      </c>
      <c r="B34" s="12" t="s">
        <v>45</v>
      </c>
      <c r="C34" s="13" t="s">
        <v>115</v>
      </c>
      <c r="D34" s="13">
        <v>1</v>
      </c>
      <c r="E34" s="2"/>
      <c r="F34" s="6"/>
      <c r="G34" s="10"/>
      <c r="H34" s="10"/>
      <c r="I34" s="10"/>
      <c r="J34" s="8"/>
      <c r="K34" s="9"/>
      <c r="L34" s="6"/>
      <c r="M34" s="8"/>
      <c r="N34" s="8"/>
      <c r="O34" s="8"/>
    </row>
    <row r="35" spans="1:16" ht="27.6" x14ac:dyDescent="0.3">
      <c r="A35" s="18">
        <f t="shared" si="0"/>
        <v>22</v>
      </c>
      <c r="B35" s="12" t="s">
        <v>67</v>
      </c>
      <c r="C35" s="13" t="s">
        <v>115</v>
      </c>
      <c r="D35" s="13">
        <v>1</v>
      </c>
      <c r="E35" s="2"/>
      <c r="F35" s="6"/>
      <c r="G35" s="10"/>
      <c r="H35" s="10"/>
      <c r="I35" s="10"/>
      <c r="J35" s="8"/>
      <c r="K35" s="9"/>
      <c r="L35" s="6"/>
      <c r="M35" s="8"/>
      <c r="N35" s="8"/>
      <c r="O35" s="8"/>
    </row>
    <row r="36" spans="1:16" x14ac:dyDescent="0.3">
      <c r="A36" s="18">
        <f t="shared" si="0"/>
        <v>23</v>
      </c>
      <c r="B36" s="12" t="s">
        <v>47</v>
      </c>
      <c r="C36" s="13" t="s">
        <v>115</v>
      </c>
      <c r="D36" s="13">
        <v>1</v>
      </c>
      <c r="E36" s="2"/>
      <c r="F36" s="6"/>
      <c r="G36" s="10"/>
      <c r="H36" s="10"/>
      <c r="I36" s="10"/>
      <c r="J36" s="8"/>
      <c r="K36" s="9"/>
      <c r="L36" s="6"/>
      <c r="M36" s="8"/>
      <c r="N36" s="8"/>
      <c r="O36" s="8"/>
    </row>
    <row r="37" spans="1:16" x14ac:dyDescent="0.3">
      <c r="A37" s="18">
        <f t="shared" si="0"/>
        <v>24</v>
      </c>
      <c r="B37" s="12" t="s">
        <v>48</v>
      </c>
      <c r="C37" s="13" t="s">
        <v>115</v>
      </c>
      <c r="D37" s="13">
        <v>1</v>
      </c>
      <c r="E37" s="2"/>
      <c r="F37" s="6"/>
      <c r="G37" s="10"/>
      <c r="H37" s="10"/>
      <c r="I37" s="10"/>
      <c r="J37" s="8"/>
      <c r="K37" s="9"/>
      <c r="L37" s="6"/>
      <c r="M37" s="8"/>
      <c r="N37" s="8"/>
      <c r="O37" s="8"/>
    </row>
    <row r="38" spans="1:16" x14ac:dyDescent="0.3">
      <c r="A38" s="18">
        <f t="shared" si="0"/>
        <v>25</v>
      </c>
      <c r="B38" s="12" t="s">
        <v>68</v>
      </c>
      <c r="C38" s="13" t="s">
        <v>115</v>
      </c>
      <c r="D38" s="13">
        <v>1</v>
      </c>
      <c r="E38" s="2"/>
      <c r="F38" s="6"/>
      <c r="G38" s="10"/>
      <c r="H38" s="10"/>
      <c r="I38" s="10"/>
      <c r="J38" s="8"/>
      <c r="K38" s="9"/>
      <c r="L38" s="6"/>
      <c r="M38" s="8"/>
      <c r="N38" s="8"/>
      <c r="O38" s="8"/>
    </row>
    <row r="39" spans="1:16" x14ac:dyDescent="0.3">
      <c r="A39" s="41">
        <f t="shared" si="0"/>
        <v>26</v>
      </c>
      <c r="B39" s="42" t="s">
        <v>28</v>
      </c>
      <c r="C39" s="43"/>
      <c r="D39" s="43"/>
      <c r="E39" s="44"/>
      <c r="F39" s="45"/>
      <c r="G39" s="46"/>
      <c r="H39" s="46"/>
      <c r="I39" s="46"/>
      <c r="J39" s="47"/>
      <c r="K39" s="48"/>
      <c r="L39" s="45"/>
      <c r="M39" s="47"/>
      <c r="N39" s="47"/>
      <c r="O39" s="47"/>
    </row>
    <row r="40" spans="1:16" s="38" customFormat="1" ht="55.2" x14ac:dyDescent="0.3">
      <c r="A40" s="18">
        <f t="shared" si="0"/>
        <v>27</v>
      </c>
      <c r="B40" s="12" t="s">
        <v>69</v>
      </c>
      <c r="C40" s="13" t="s">
        <v>115</v>
      </c>
      <c r="D40" s="13">
        <v>1</v>
      </c>
      <c r="E40" s="2"/>
      <c r="F40" s="6"/>
      <c r="G40" s="10"/>
      <c r="H40" s="10"/>
      <c r="I40" s="10"/>
      <c r="J40" s="8"/>
      <c r="K40" s="9"/>
      <c r="L40" s="6"/>
      <c r="M40" s="8"/>
      <c r="N40" s="8"/>
      <c r="O40" s="8"/>
      <c r="P40" s="36"/>
    </row>
    <row r="41" spans="1:16" x14ac:dyDescent="0.3">
      <c r="A41" s="18">
        <f t="shared" si="0"/>
        <v>28</v>
      </c>
      <c r="B41" s="12" t="s">
        <v>71</v>
      </c>
      <c r="C41" s="13" t="s">
        <v>115</v>
      </c>
      <c r="D41" s="13">
        <v>1</v>
      </c>
      <c r="E41" s="2"/>
      <c r="F41" s="6"/>
      <c r="G41" s="10"/>
      <c r="H41" s="10"/>
      <c r="I41" s="10"/>
      <c r="J41" s="8"/>
      <c r="K41" s="9"/>
      <c r="L41" s="6"/>
      <c r="M41" s="8"/>
      <c r="N41" s="8"/>
      <c r="O41" s="8"/>
    </row>
    <row r="42" spans="1:16" ht="41.4" x14ac:dyDescent="0.25">
      <c r="A42" s="18">
        <f t="shared" si="0"/>
        <v>29</v>
      </c>
      <c r="B42" s="12" t="s">
        <v>51</v>
      </c>
      <c r="C42" s="13" t="s">
        <v>115</v>
      </c>
      <c r="D42" s="13">
        <v>1</v>
      </c>
      <c r="E42" s="2"/>
      <c r="F42" s="6"/>
      <c r="G42" s="10"/>
      <c r="H42" s="10"/>
      <c r="I42" s="10"/>
      <c r="J42" s="8"/>
      <c r="K42" s="9"/>
      <c r="L42" s="6"/>
      <c r="M42" s="8"/>
      <c r="N42" s="8"/>
      <c r="O42" s="8"/>
      <c r="P42" s="3"/>
    </row>
    <row r="43" spans="1:16" x14ac:dyDescent="0.25">
      <c r="A43" s="18">
        <f t="shared" si="0"/>
        <v>30</v>
      </c>
      <c r="B43" s="12" t="s">
        <v>70</v>
      </c>
      <c r="C43" s="13" t="s">
        <v>115</v>
      </c>
      <c r="D43" s="13">
        <v>1</v>
      </c>
      <c r="E43" s="2"/>
      <c r="F43" s="6"/>
      <c r="G43" s="10"/>
      <c r="H43" s="10"/>
      <c r="I43" s="10"/>
      <c r="J43" s="8"/>
      <c r="K43" s="9"/>
      <c r="L43" s="6"/>
      <c r="M43" s="8"/>
      <c r="N43" s="8"/>
      <c r="O43" s="8"/>
      <c r="P43" s="3"/>
    </row>
    <row r="44" spans="1:16" s="3" customFormat="1" x14ac:dyDescent="0.25">
      <c r="A44" s="18">
        <f t="shared" si="0"/>
        <v>31</v>
      </c>
      <c r="B44" s="17" t="s">
        <v>72</v>
      </c>
      <c r="C44" s="13" t="s">
        <v>115</v>
      </c>
      <c r="D44" s="13">
        <v>1</v>
      </c>
      <c r="E44" s="16"/>
      <c r="F44" s="16"/>
      <c r="G44" s="16"/>
      <c r="H44" s="16"/>
      <c r="I44" s="16"/>
      <c r="J44" s="16"/>
      <c r="K44" s="16"/>
      <c r="L44" s="16"/>
      <c r="M44" s="16"/>
      <c r="N44" s="16"/>
      <c r="O44" s="16"/>
    </row>
    <row r="45" spans="1:16" s="3" customFormat="1" x14ac:dyDescent="0.25">
      <c r="A45" s="18">
        <f t="shared" si="0"/>
        <v>32</v>
      </c>
      <c r="B45" s="17" t="s">
        <v>50</v>
      </c>
      <c r="C45" s="13" t="s">
        <v>115</v>
      </c>
      <c r="D45" s="13">
        <v>1</v>
      </c>
      <c r="E45" s="16"/>
      <c r="F45" s="16"/>
      <c r="G45" s="16"/>
      <c r="H45" s="16"/>
      <c r="I45" s="16"/>
      <c r="J45" s="16"/>
      <c r="K45" s="16"/>
      <c r="L45" s="16"/>
      <c r="M45" s="16"/>
      <c r="N45" s="16"/>
      <c r="O45" s="16"/>
    </row>
    <row r="46" spans="1:16" s="3" customFormat="1" ht="31.2" x14ac:dyDescent="0.3">
      <c r="A46" s="97">
        <f t="shared" si="0"/>
        <v>33</v>
      </c>
      <c r="B46" s="96" t="s">
        <v>118</v>
      </c>
      <c r="C46" s="13" t="s">
        <v>115</v>
      </c>
      <c r="D46" s="13">
        <v>1</v>
      </c>
      <c r="E46" s="16"/>
      <c r="F46" s="16"/>
      <c r="G46" s="16"/>
      <c r="H46" s="16"/>
      <c r="I46" s="16"/>
      <c r="J46" s="16"/>
      <c r="K46" s="16"/>
      <c r="L46" s="16"/>
      <c r="M46" s="16"/>
      <c r="N46" s="16"/>
      <c r="O46" s="16"/>
    </row>
    <row r="47" spans="1:16" s="3" customFormat="1" x14ac:dyDescent="0.25">
      <c r="A47" s="18">
        <f t="shared" si="0"/>
        <v>34</v>
      </c>
      <c r="B47" s="17" t="s">
        <v>60</v>
      </c>
      <c r="C47" s="13" t="s">
        <v>115</v>
      </c>
      <c r="D47" s="13">
        <v>1</v>
      </c>
      <c r="E47" s="16"/>
      <c r="F47" s="16"/>
      <c r="G47" s="16"/>
      <c r="H47" s="16"/>
      <c r="I47" s="16"/>
      <c r="J47" s="16"/>
      <c r="K47" s="16"/>
      <c r="L47" s="16"/>
      <c r="M47" s="16"/>
      <c r="N47" s="16"/>
      <c r="O47" s="16"/>
    </row>
    <row r="48" spans="1:16" s="3" customFormat="1" x14ac:dyDescent="0.25">
      <c r="A48" s="18">
        <f t="shared" si="0"/>
        <v>35</v>
      </c>
      <c r="B48" s="17" t="s">
        <v>59</v>
      </c>
      <c r="C48" s="13" t="s">
        <v>115</v>
      </c>
      <c r="D48" s="13">
        <v>1</v>
      </c>
      <c r="E48" s="16"/>
      <c r="F48" s="16"/>
      <c r="G48" s="16"/>
      <c r="H48" s="16"/>
      <c r="I48" s="16"/>
      <c r="J48" s="16"/>
      <c r="K48" s="16"/>
      <c r="L48" s="16"/>
      <c r="M48" s="16"/>
      <c r="N48" s="16"/>
      <c r="O48" s="16"/>
    </row>
    <row r="49" spans="1:16" s="3" customFormat="1" x14ac:dyDescent="0.25">
      <c r="A49" s="131" t="s">
        <v>56</v>
      </c>
      <c r="B49" s="132"/>
      <c r="C49" s="132"/>
      <c r="D49" s="132"/>
      <c r="E49" s="132"/>
      <c r="F49" s="132"/>
      <c r="G49" s="132"/>
      <c r="H49" s="132"/>
      <c r="I49" s="132"/>
      <c r="J49" s="132"/>
      <c r="K49" s="60"/>
      <c r="L49" s="60"/>
      <c r="M49" s="60"/>
      <c r="N49" s="60"/>
      <c r="O49" s="74">
        <f>N49+M49+L49</f>
        <v>0</v>
      </c>
    </row>
    <row r="50" spans="1:16" s="3" customFormat="1" x14ac:dyDescent="0.25">
      <c r="A50" s="14"/>
      <c r="B50" s="14"/>
      <c r="C50" s="14"/>
      <c r="D50" s="14"/>
      <c r="E50" s="14"/>
      <c r="F50" s="14"/>
      <c r="G50" s="14"/>
      <c r="H50" s="14"/>
      <c r="I50" s="14"/>
      <c r="J50" s="14"/>
      <c r="K50" s="14"/>
      <c r="L50" s="14"/>
      <c r="M50" s="14"/>
      <c r="N50" s="14"/>
      <c r="O50" s="14"/>
      <c r="P50" s="14"/>
    </row>
    <row r="51" spans="1:16" s="3" customFormat="1" x14ac:dyDescent="0.25">
      <c r="A51" s="14"/>
      <c r="B51" s="14"/>
      <c r="C51" s="14"/>
      <c r="D51" s="14"/>
      <c r="E51" s="14"/>
      <c r="F51" s="14"/>
      <c r="G51" s="14"/>
      <c r="H51" s="14"/>
      <c r="I51" s="14"/>
      <c r="J51" s="14"/>
      <c r="K51" s="14"/>
      <c r="L51" s="14"/>
      <c r="M51" s="14"/>
      <c r="N51" s="14"/>
      <c r="O51" s="14"/>
      <c r="P51" s="14"/>
    </row>
    <row r="53" spans="1:16" x14ac:dyDescent="0.25">
      <c r="B53" s="113" t="s">
        <v>99</v>
      </c>
      <c r="C53" s="100"/>
      <c r="D53" s="100"/>
    </row>
    <row r="54" spans="1:16" x14ac:dyDescent="0.3">
      <c r="B54" s="67" t="s">
        <v>100</v>
      </c>
      <c r="C54" s="68"/>
      <c r="D54" s="67"/>
    </row>
    <row r="56" spans="1:16" x14ac:dyDescent="0.25">
      <c r="A56" s="80" t="s">
        <v>109</v>
      </c>
      <c r="B56" s="81"/>
      <c r="C56" s="82"/>
      <c r="D56" s="82"/>
      <c r="E56" s="82"/>
      <c r="F56" s="82"/>
      <c r="G56" s="82"/>
      <c r="H56" s="82"/>
      <c r="I56" s="83"/>
      <c r="J56" s="83"/>
      <c r="K56" s="83"/>
      <c r="L56" s="83"/>
      <c r="M56" s="83"/>
      <c r="N56" s="83"/>
      <c r="O56" s="84"/>
    </row>
    <row r="57" spans="1:16" x14ac:dyDescent="0.25">
      <c r="A57" s="99" t="s">
        <v>110</v>
      </c>
      <c r="B57" s="99"/>
      <c r="C57" s="99"/>
      <c r="D57" s="99"/>
      <c r="E57" s="99"/>
      <c r="F57" s="99"/>
      <c r="G57" s="99"/>
      <c r="H57" s="99"/>
      <c r="I57" s="99"/>
      <c r="J57" s="99"/>
      <c r="K57" s="99"/>
      <c r="L57" s="99"/>
      <c r="M57" s="99"/>
      <c r="N57" s="99"/>
      <c r="O57" s="129"/>
    </row>
    <row r="58" spans="1:16" x14ac:dyDescent="0.25">
      <c r="A58" s="99" t="s">
        <v>111</v>
      </c>
      <c r="B58" s="99"/>
      <c r="C58" s="99"/>
      <c r="D58" s="99"/>
      <c r="E58" s="99"/>
      <c r="F58" s="99"/>
      <c r="G58" s="99"/>
      <c r="H58" s="99"/>
      <c r="I58" s="99"/>
      <c r="J58" s="99"/>
      <c r="K58" s="99"/>
      <c r="L58" s="99"/>
      <c r="M58" s="99"/>
      <c r="N58" s="99"/>
      <c r="O58" s="129"/>
    </row>
    <row r="59" spans="1:16" x14ac:dyDescent="0.25">
      <c r="A59" s="99" t="s">
        <v>112</v>
      </c>
      <c r="B59" s="99"/>
      <c r="C59" s="99"/>
      <c r="D59" s="99"/>
      <c r="E59" s="99"/>
      <c r="F59" s="99"/>
      <c r="G59" s="99"/>
      <c r="H59" s="99"/>
      <c r="I59" s="99"/>
      <c r="J59" s="99"/>
      <c r="K59" s="99"/>
      <c r="L59" s="99"/>
      <c r="M59" s="99"/>
      <c r="N59" s="99"/>
      <c r="O59" s="129"/>
    </row>
    <row r="60" spans="1:16" x14ac:dyDescent="0.25">
      <c r="A60" s="130" t="s">
        <v>113</v>
      </c>
      <c r="B60" s="99"/>
      <c r="C60" s="99"/>
      <c r="D60" s="99"/>
      <c r="E60" s="99"/>
      <c r="F60" s="99"/>
      <c r="G60" s="99"/>
      <c r="H60" s="99"/>
      <c r="I60" s="99"/>
      <c r="J60" s="99"/>
      <c r="K60" s="99"/>
      <c r="L60" s="99"/>
      <c r="M60" s="99"/>
      <c r="N60" s="99"/>
      <c r="O60" s="99"/>
    </row>
  </sheetData>
  <mergeCells count="21">
    <mergeCell ref="A60:O60"/>
    <mergeCell ref="C8:N8"/>
    <mergeCell ref="J10:L10"/>
    <mergeCell ref="M10:O10"/>
    <mergeCell ref="A11:A12"/>
    <mergeCell ref="B11:B12"/>
    <mergeCell ref="C11:C12"/>
    <mergeCell ref="D11:D12"/>
    <mergeCell ref="E11:J11"/>
    <mergeCell ref="K11:O11"/>
    <mergeCell ref="A49:J49"/>
    <mergeCell ref="B53:D53"/>
    <mergeCell ref="A57:O57"/>
    <mergeCell ref="A58:O58"/>
    <mergeCell ref="A59:O59"/>
    <mergeCell ref="C7:N7"/>
    <mergeCell ref="A1:O1"/>
    <mergeCell ref="C3:N3"/>
    <mergeCell ref="C4:N4"/>
    <mergeCell ref="C5:N5"/>
    <mergeCell ref="C6:N6"/>
  </mergeCells>
  <pageMargins left="0.62992125984251968" right="0.35433070866141736" top="0.74803149606299213" bottom="0.27559055118110237" header="0.15748031496062992" footer="0.19685039370078741"/>
  <pageSetup paperSize="9" scale="8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3BC1C-F3C8-4666-888B-69D00415E720}">
  <sheetPr>
    <tabColor theme="9" tint="0.59999389629810485"/>
  </sheetPr>
  <dimension ref="A1:P48"/>
  <sheetViews>
    <sheetView showGridLines="0" view="pageBreakPreview" topLeftCell="A16" zoomScale="80" zoomScaleNormal="73" zoomScaleSheetLayoutView="80" workbookViewId="0">
      <selection activeCell="B29" sqref="B29"/>
    </sheetView>
  </sheetViews>
  <sheetFormatPr defaultColWidth="9.109375" defaultRowHeight="13.8" x14ac:dyDescent="0.3"/>
  <cols>
    <col min="1" max="1" width="7.5546875" style="14" customWidth="1"/>
    <col min="2" max="2" width="78.44140625" style="14" customWidth="1"/>
    <col min="3" max="3" width="7.6640625" style="14" customWidth="1"/>
    <col min="4" max="9" width="8.109375" style="14" customWidth="1"/>
    <col min="10" max="10" width="10.6640625" style="14" customWidth="1"/>
    <col min="11" max="12" width="10.5546875" style="14" customWidth="1"/>
    <col min="13" max="13" width="10.44140625" style="14" bestFit="1" customWidth="1"/>
    <col min="14" max="14" width="10" style="14" customWidth="1"/>
    <col min="15" max="15" width="11.5546875" style="14" bestFit="1" customWidth="1"/>
    <col min="16" max="16" width="10.44140625" style="14" bestFit="1" customWidth="1"/>
    <col min="17" max="16384" width="9.109375" style="14"/>
  </cols>
  <sheetData>
    <row r="1" spans="1:15" x14ac:dyDescent="0.3">
      <c r="A1" s="98" t="s">
        <v>107</v>
      </c>
      <c r="B1" s="98"/>
      <c r="C1" s="98"/>
      <c r="D1" s="98"/>
      <c r="E1" s="98"/>
      <c r="F1" s="98"/>
      <c r="G1" s="98"/>
      <c r="H1" s="98"/>
      <c r="I1" s="98"/>
      <c r="J1" s="98"/>
      <c r="K1" s="98"/>
      <c r="L1" s="98"/>
      <c r="M1" s="98"/>
      <c r="N1" s="98"/>
      <c r="O1" s="98"/>
    </row>
    <row r="2" spans="1:15" x14ac:dyDescent="0.3">
      <c r="A2" s="19"/>
      <c r="B2" s="20"/>
      <c r="C2" s="20"/>
      <c r="D2" s="20"/>
      <c r="E2" s="20"/>
      <c r="F2" s="20"/>
      <c r="G2" s="20"/>
      <c r="H2" s="20"/>
      <c r="I2" s="20"/>
      <c r="J2" s="20"/>
      <c r="K2" s="20"/>
      <c r="L2" s="20"/>
      <c r="M2" s="20"/>
      <c r="N2" s="20"/>
      <c r="O2" s="20"/>
    </row>
    <row r="3" spans="1:15" x14ac:dyDescent="0.3">
      <c r="A3" s="21" t="s">
        <v>15</v>
      </c>
      <c r="B3" s="22"/>
      <c r="C3" s="128" t="s">
        <v>90</v>
      </c>
      <c r="D3" s="128"/>
      <c r="E3" s="128"/>
      <c r="F3" s="128"/>
      <c r="G3" s="128"/>
      <c r="H3" s="128"/>
      <c r="I3" s="128"/>
      <c r="J3" s="128"/>
      <c r="K3" s="128"/>
      <c r="L3" s="128"/>
      <c r="M3" s="128"/>
      <c r="N3" s="128"/>
      <c r="O3" s="22"/>
    </row>
    <row r="4" spans="1:15" x14ac:dyDescent="0.3">
      <c r="A4" s="21" t="s">
        <v>20</v>
      </c>
      <c r="B4" s="22"/>
      <c r="C4" s="128" t="s">
        <v>21</v>
      </c>
      <c r="D4" s="128"/>
      <c r="E4" s="128"/>
      <c r="F4" s="128"/>
      <c r="G4" s="128"/>
      <c r="H4" s="128"/>
      <c r="I4" s="128"/>
      <c r="J4" s="128"/>
      <c r="K4" s="128"/>
      <c r="L4" s="128"/>
      <c r="M4" s="128"/>
      <c r="N4" s="128"/>
      <c r="O4" s="22"/>
    </row>
    <row r="5" spans="1:15" x14ac:dyDescent="0.3">
      <c r="A5" s="21"/>
      <c r="B5" s="22"/>
      <c r="C5" s="128"/>
      <c r="D5" s="128"/>
      <c r="E5" s="128"/>
      <c r="F5" s="128"/>
      <c r="G5" s="128"/>
      <c r="H5" s="128"/>
      <c r="I5" s="128"/>
      <c r="J5" s="128"/>
      <c r="K5" s="128"/>
      <c r="L5" s="128"/>
      <c r="M5" s="128"/>
      <c r="N5" s="128"/>
      <c r="O5" s="22"/>
    </row>
    <row r="6" spans="1:15" x14ac:dyDescent="0.3">
      <c r="A6" s="21" t="s">
        <v>16</v>
      </c>
      <c r="B6" s="22"/>
      <c r="C6" s="128" t="s">
        <v>91</v>
      </c>
      <c r="D6" s="128"/>
      <c r="E6" s="128"/>
      <c r="F6" s="128"/>
      <c r="G6" s="128"/>
      <c r="H6" s="128"/>
      <c r="I6" s="128"/>
      <c r="J6" s="128"/>
      <c r="K6" s="128"/>
      <c r="L6" s="128"/>
      <c r="M6" s="128"/>
      <c r="N6" s="128"/>
      <c r="O6" s="22"/>
    </row>
    <row r="7" spans="1:15" ht="12.75" customHeight="1" x14ac:dyDescent="0.3">
      <c r="A7" s="23" t="s">
        <v>17</v>
      </c>
      <c r="B7" s="24"/>
      <c r="C7" s="128" t="s">
        <v>18</v>
      </c>
      <c r="D7" s="128"/>
      <c r="E7" s="128"/>
      <c r="F7" s="128"/>
      <c r="G7" s="128"/>
      <c r="H7" s="128"/>
      <c r="I7" s="128"/>
      <c r="J7" s="128"/>
      <c r="K7" s="128"/>
      <c r="L7" s="128"/>
      <c r="M7" s="128"/>
      <c r="N7" s="128"/>
      <c r="O7" s="24"/>
    </row>
    <row r="8" spans="1:15" ht="12.75" customHeight="1" x14ac:dyDescent="0.3">
      <c r="A8" s="23" t="s">
        <v>19</v>
      </c>
      <c r="B8" s="23"/>
      <c r="C8" s="128"/>
      <c r="D8" s="128"/>
      <c r="E8" s="128"/>
      <c r="F8" s="128"/>
      <c r="G8" s="128"/>
      <c r="H8" s="128"/>
      <c r="I8" s="128"/>
      <c r="J8" s="128"/>
      <c r="K8" s="128"/>
      <c r="L8" s="128"/>
      <c r="M8" s="128"/>
      <c r="N8" s="128"/>
      <c r="O8" s="25"/>
    </row>
    <row r="9" spans="1:15" ht="12.75" customHeight="1" x14ac:dyDescent="0.3">
      <c r="A9" s="26"/>
      <c r="B9" s="25"/>
      <c r="C9" s="27"/>
      <c r="D9" s="27"/>
      <c r="E9" s="27"/>
      <c r="F9" s="27"/>
      <c r="G9" s="27"/>
      <c r="H9" s="27"/>
      <c r="I9" s="27"/>
      <c r="J9" s="27"/>
      <c r="K9" s="27"/>
      <c r="L9" s="27"/>
      <c r="M9" s="27"/>
      <c r="N9" s="27"/>
      <c r="O9" s="25"/>
    </row>
    <row r="10" spans="1:15" ht="14.4" thickBot="1" x14ac:dyDescent="0.35">
      <c r="A10" s="28"/>
      <c r="B10" s="29"/>
      <c r="C10" s="30"/>
      <c r="D10" s="29"/>
      <c r="E10" s="29"/>
      <c r="F10" s="29"/>
      <c r="G10" s="29"/>
      <c r="H10" s="29"/>
      <c r="I10" s="29"/>
      <c r="J10" s="116" t="s">
        <v>14</v>
      </c>
      <c r="K10" s="116"/>
      <c r="L10" s="116"/>
      <c r="M10" s="117"/>
      <c r="N10" s="117"/>
      <c r="O10" s="117"/>
    </row>
    <row r="11" spans="1:15" ht="12.75" customHeight="1" x14ac:dyDescent="0.3">
      <c r="A11" s="133" t="s">
        <v>0</v>
      </c>
      <c r="B11" s="121" t="s">
        <v>1</v>
      </c>
      <c r="C11" s="123" t="s">
        <v>4</v>
      </c>
      <c r="D11" s="125" t="s">
        <v>5</v>
      </c>
      <c r="E11" s="118" t="s">
        <v>2</v>
      </c>
      <c r="F11" s="119"/>
      <c r="G11" s="119"/>
      <c r="H11" s="119"/>
      <c r="I11" s="119"/>
      <c r="J11" s="127"/>
      <c r="K11" s="118" t="s">
        <v>3</v>
      </c>
      <c r="L11" s="119"/>
      <c r="M11" s="119"/>
      <c r="N11" s="119"/>
      <c r="O11" s="120"/>
    </row>
    <row r="12" spans="1:15" ht="60.6" x14ac:dyDescent="0.3">
      <c r="A12" s="134"/>
      <c r="B12" s="122"/>
      <c r="C12" s="124"/>
      <c r="D12" s="126"/>
      <c r="E12" s="31" t="s">
        <v>6</v>
      </c>
      <c r="F12" s="31" t="s">
        <v>7</v>
      </c>
      <c r="G12" s="31" t="s">
        <v>8</v>
      </c>
      <c r="H12" s="32" t="s">
        <v>9</v>
      </c>
      <c r="I12" s="31" t="s">
        <v>10</v>
      </c>
      <c r="J12" s="31" t="s">
        <v>11</v>
      </c>
      <c r="K12" s="31" t="s">
        <v>12</v>
      </c>
      <c r="L12" s="31" t="s">
        <v>8</v>
      </c>
      <c r="M12" s="32" t="s">
        <v>9</v>
      </c>
      <c r="N12" s="31" t="s">
        <v>10</v>
      </c>
      <c r="O12" s="33" t="s">
        <v>13</v>
      </c>
    </row>
    <row r="13" spans="1:15" x14ac:dyDescent="0.25">
      <c r="A13" s="18">
        <v>1</v>
      </c>
      <c r="B13" s="11">
        <v>3</v>
      </c>
      <c r="C13" s="40">
        <v>4</v>
      </c>
      <c r="D13" s="11">
        <v>5</v>
      </c>
      <c r="E13" s="40">
        <v>6</v>
      </c>
      <c r="F13" s="11">
        <v>7</v>
      </c>
      <c r="G13" s="40">
        <v>8</v>
      </c>
      <c r="H13" s="11">
        <v>9</v>
      </c>
      <c r="I13" s="40">
        <v>10</v>
      </c>
      <c r="J13" s="11">
        <v>11</v>
      </c>
      <c r="K13" s="40">
        <v>12</v>
      </c>
      <c r="L13" s="11">
        <v>13</v>
      </c>
      <c r="M13" s="40">
        <v>14</v>
      </c>
      <c r="N13" s="11">
        <v>15</v>
      </c>
      <c r="O13" s="40">
        <v>16</v>
      </c>
    </row>
    <row r="14" spans="1:15" x14ac:dyDescent="0.25">
      <c r="A14" s="41">
        <v>1</v>
      </c>
      <c r="B14" s="49" t="s">
        <v>75</v>
      </c>
      <c r="C14" s="50"/>
      <c r="D14" s="51"/>
      <c r="E14" s="50"/>
      <c r="F14" s="51"/>
      <c r="G14" s="50"/>
      <c r="H14" s="51"/>
      <c r="I14" s="50"/>
      <c r="J14" s="51"/>
      <c r="K14" s="50"/>
      <c r="L14" s="51"/>
      <c r="M14" s="50"/>
      <c r="N14" s="51"/>
      <c r="O14" s="50"/>
    </row>
    <row r="15" spans="1:15" ht="27.6" x14ac:dyDescent="0.3">
      <c r="A15" s="18">
        <f>A14+1</f>
        <v>2</v>
      </c>
      <c r="B15" s="12" t="s">
        <v>23</v>
      </c>
      <c r="C15" s="13" t="s">
        <v>115</v>
      </c>
      <c r="D15" s="13">
        <v>1</v>
      </c>
      <c r="E15" s="2"/>
      <c r="F15" s="6"/>
      <c r="G15" s="10"/>
      <c r="H15" s="10"/>
      <c r="I15" s="10"/>
      <c r="J15" s="8"/>
      <c r="K15" s="9"/>
      <c r="L15" s="6"/>
      <c r="M15" s="8"/>
      <c r="N15" s="8"/>
      <c r="O15" s="8"/>
    </row>
    <row r="16" spans="1:15" ht="41.4" x14ac:dyDescent="0.3">
      <c r="A16" s="18">
        <f t="shared" ref="A16:A35" si="0">A15+1</f>
        <v>3</v>
      </c>
      <c r="B16" s="12" t="s">
        <v>76</v>
      </c>
      <c r="C16" s="13" t="s">
        <v>115</v>
      </c>
      <c r="D16" s="13">
        <v>1</v>
      </c>
      <c r="E16" s="2"/>
      <c r="F16" s="6"/>
      <c r="G16" s="10"/>
      <c r="H16" s="10"/>
      <c r="I16" s="10"/>
      <c r="J16" s="8"/>
      <c r="K16" s="9"/>
      <c r="L16" s="6"/>
      <c r="M16" s="8"/>
      <c r="N16" s="8"/>
      <c r="O16" s="8"/>
    </row>
    <row r="17" spans="1:16" x14ac:dyDescent="0.3">
      <c r="A17" s="18">
        <f t="shared" si="0"/>
        <v>4</v>
      </c>
      <c r="B17" s="12" t="s">
        <v>77</v>
      </c>
      <c r="C17" s="13" t="s">
        <v>115</v>
      </c>
      <c r="D17" s="13">
        <v>1</v>
      </c>
      <c r="E17" s="2"/>
      <c r="F17" s="6"/>
      <c r="G17" s="10"/>
      <c r="H17" s="10"/>
      <c r="I17" s="10"/>
      <c r="J17" s="8"/>
      <c r="K17" s="9"/>
      <c r="L17" s="6"/>
      <c r="M17" s="8"/>
      <c r="N17" s="8"/>
      <c r="O17" s="8"/>
    </row>
    <row r="18" spans="1:16" x14ac:dyDescent="0.3">
      <c r="A18" s="18">
        <f t="shared" si="0"/>
        <v>5</v>
      </c>
      <c r="B18" s="12" t="s">
        <v>78</v>
      </c>
      <c r="C18" s="13" t="s">
        <v>115</v>
      </c>
      <c r="D18" s="13">
        <v>1</v>
      </c>
      <c r="E18" s="2"/>
      <c r="F18" s="6"/>
      <c r="G18" s="10"/>
      <c r="H18" s="10"/>
      <c r="I18" s="10"/>
      <c r="J18" s="8"/>
      <c r="K18" s="9"/>
      <c r="L18" s="6"/>
      <c r="M18" s="8"/>
      <c r="N18" s="8"/>
      <c r="O18" s="8"/>
    </row>
    <row r="19" spans="1:16" x14ac:dyDescent="0.3">
      <c r="A19" s="18">
        <f t="shared" si="0"/>
        <v>6</v>
      </c>
      <c r="B19" s="12" t="s">
        <v>24</v>
      </c>
      <c r="C19" s="13" t="s">
        <v>115</v>
      </c>
      <c r="D19" s="13">
        <v>1</v>
      </c>
      <c r="E19" s="2"/>
      <c r="F19" s="6"/>
      <c r="G19" s="10"/>
      <c r="H19" s="10"/>
      <c r="I19" s="10"/>
      <c r="J19" s="8"/>
      <c r="K19" s="9"/>
      <c r="L19" s="6"/>
      <c r="M19" s="8"/>
      <c r="N19" s="8"/>
      <c r="O19" s="8"/>
    </row>
    <row r="20" spans="1:16" x14ac:dyDescent="0.3">
      <c r="A20" s="18">
        <f t="shared" si="0"/>
        <v>7</v>
      </c>
      <c r="B20" s="12" t="s">
        <v>79</v>
      </c>
      <c r="C20" s="13" t="s">
        <v>115</v>
      </c>
      <c r="D20" s="13">
        <v>1</v>
      </c>
      <c r="E20" s="2"/>
      <c r="F20" s="6"/>
      <c r="G20" s="10"/>
      <c r="H20" s="10"/>
      <c r="I20" s="10"/>
      <c r="J20" s="8"/>
      <c r="K20" s="9"/>
      <c r="L20" s="6"/>
      <c r="M20" s="8"/>
      <c r="N20" s="8"/>
      <c r="O20" s="8"/>
    </row>
    <row r="21" spans="1:16" x14ac:dyDescent="0.3">
      <c r="A21" s="41">
        <f t="shared" si="0"/>
        <v>8</v>
      </c>
      <c r="B21" s="42" t="s">
        <v>80</v>
      </c>
      <c r="C21" s="43"/>
      <c r="D21" s="43"/>
      <c r="E21" s="44"/>
      <c r="F21" s="45"/>
      <c r="G21" s="46"/>
      <c r="H21" s="46"/>
      <c r="I21" s="46"/>
      <c r="J21" s="47"/>
      <c r="K21" s="48"/>
      <c r="L21" s="45"/>
      <c r="M21" s="47"/>
      <c r="N21" s="47"/>
      <c r="O21" s="47"/>
    </row>
    <row r="22" spans="1:16" s="38" customFormat="1" ht="27.6" x14ac:dyDescent="0.3">
      <c r="A22" s="18">
        <f t="shared" si="0"/>
        <v>9</v>
      </c>
      <c r="B22" s="12" t="s">
        <v>81</v>
      </c>
      <c r="C22" s="13" t="s">
        <v>115</v>
      </c>
      <c r="D22" s="13">
        <v>1</v>
      </c>
      <c r="E22" s="2"/>
      <c r="F22" s="6"/>
      <c r="G22" s="10"/>
      <c r="H22" s="10"/>
      <c r="I22" s="10"/>
      <c r="J22" s="8"/>
      <c r="K22" s="9"/>
      <c r="L22" s="6"/>
      <c r="M22" s="8"/>
      <c r="N22" s="8"/>
      <c r="O22" s="8"/>
      <c r="P22" s="36"/>
    </row>
    <row r="23" spans="1:16" x14ac:dyDescent="0.3">
      <c r="A23" s="18">
        <f t="shared" si="0"/>
        <v>10</v>
      </c>
      <c r="B23" s="12" t="s">
        <v>82</v>
      </c>
      <c r="C23" s="13" t="s">
        <v>115</v>
      </c>
      <c r="D23" s="13">
        <v>1</v>
      </c>
      <c r="E23" s="2"/>
      <c r="F23" s="6"/>
      <c r="G23" s="10"/>
      <c r="H23" s="10"/>
      <c r="I23" s="10"/>
      <c r="J23" s="8"/>
      <c r="K23" s="9"/>
      <c r="L23" s="6"/>
      <c r="M23" s="8"/>
      <c r="N23" s="8"/>
      <c r="O23" s="8"/>
      <c r="P23" s="39"/>
    </row>
    <row r="24" spans="1:16" x14ac:dyDescent="0.3">
      <c r="A24" s="18">
        <f t="shared" si="0"/>
        <v>11</v>
      </c>
      <c r="B24" s="15" t="s">
        <v>83</v>
      </c>
      <c r="C24" s="13" t="s">
        <v>115</v>
      </c>
      <c r="D24" s="13">
        <v>1</v>
      </c>
      <c r="E24" s="2"/>
      <c r="F24" s="6"/>
      <c r="G24" s="10"/>
      <c r="H24" s="10"/>
      <c r="I24" s="10"/>
      <c r="J24" s="8"/>
      <c r="K24" s="9"/>
      <c r="L24" s="6"/>
      <c r="M24" s="8"/>
      <c r="N24" s="8"/>
      <c r="O24" s="8"/>
      <c r="P24" s="39"/>
    </row>
    <row r="25" spans="1:16" ht="27.6" x14ac:dyDescent="0.3">
      <c r="A25" s="18">
        <f t="shared" si="0"/>
        <v>12</v>
      </c>
      <c r="B25" s="12" t="s">
        <v>84</v>
      </c>
      <c r="C25" s="13" t="s">
        <v>115</v>
      </c>
      <c r="D25" s="13">
        <v>1</v>
      </c>
      <c r="E25" s="2"/>
      <c r="F25" s="6"/>
      <c r="G25" s="10"/>
      <c r="H25" s="10"/>
      <c r="I25" s="10"/>
      <c r="J25" s="8"/>
      <c r="K25" s="9"/>
      <c r="L25" s="6"/>
      <c r="M25" s="8"/>
      <c r="N25" s="8"/>
      <c r="O25" s="8"/>
      <c r="P25" s="39"/>
    </row>
    <row r="26" spans="1:16" x14ac:dyDescent="0.3">
      <c r="A26" s="18">
        <f t="shared" si="0"/>
        <v>13</v>
      </c>
      <c r="B26" s="12" t="s">
        <v>27</v>
      </c>
      <c r="C26" s="13" t="s">
        <v>115</v>
      </c>
      <c r="D26" s="13">
        <v>1</v>
      </c>
      <c r="E26" s="2"/>
      <c r="F26" s="6"/>
      <c r="G26" s="10"/>
      <c r="H26" s="10"/>
      <c r="I26" s="10"/>
      <c r="J26" s="8"/>
      <c r="K26" s="9"/>
      <c r="L26" s="6"/>
      <c r="M26" s="8"/>
      <c r="N26" s="8"/>
      <c r="O26" s="8"/>
    </row>
    <row r="27" spans="1:16" x14ac:dyDescent="0.3">
      <c r="A27" s="18">
        <f t="shared" si="0"/>
        <v>14</v>
      </c>
      <c r="B27" s="12" t="s">
        <v>85</v>
      </c>
      <c r="C27" s="13" t="s">
        <v>115</v>
      </c>
      <c r="D27" s="13">
        <v>1</v>
      </c>
      <c r="E27" s="2"/>
      <c r="F27" s="6"/>
      <c r="G27" s="10"/>
      <c r="H27" s="10"/>
      <c r="I27" s="10"/>
      <c r="J27" s="8"/>
      <c r="K27" s="9"/>
      <c r="L27" s="6"/>
      <c r="M27" s="8"/>
      <c r="N27" s="8"/>
      <c r="O27" s="8"/>
    </row>
    <row r="28" spans="1:16" x14ac:dyDescent="0.3">
      <c r="A28" s="41">
        <f t="shared" si="0"/>
        <v>15</v>
      </c>
      <c r="B28" s="42" t="s">
        <v>28</v>
      </c>
      <c r="C28" s="43"/>
      <c r="D28" s="43"/>
      <c r="E28" s="44"/>
      <c r="F28" s="45"/>
      <c r="G28" s="46"/>
      <c r="H28" s="46"/>
      <c r="I28" s="46"/>
      <c r="J28" s="47"/>
      <c r="K28" s="48"/>
      <c r="L28" s="45"/>
      <c r="M28" s="47"/>
      <c r="N28" s="47"/>
      <c r="O28" s="47"/>
    </row>
    <row r="29" spans="1:16" ht="55.2" x14ac:dyDescent="0.3">
      <c r="A29" s="18">
        <f t="shared" si="0"/>
        <v>16</v>
      </c>
      <c r="B29" s="12" t="s">
        <v>86</v>
      </c>
      <c r="C29" s="13" t="s">
        <v>115</v>
      </c>
      <c r="D29" s="13">
        <v>1</v>
      </c>
      <c r="E29" s="2"/>
      <c r="F29" s="6"/>
      <c r="G29" s="10"/>
      <c r="H29" s="10"/>
      <c r="I29" s="10"/>
      <c r="J29" s="8"/>
      <c r="K29" s="9"/>
      <c r="L29" s="6"/>
      <c r="M29" s="8"/>
      <c r="N29" s="8"/>
      <c r="O29" s="8"/>
    </row>
    <row r="30" spans="1:16" ht="41.4" x14ac:dyDescent="0.3">
      <c r="A30" s="18">
        <f t="shared" si="0"/>
        <v>17</v>
      </c>
      <c r="B30" s="12" t="s">
        <v>87</v>
      </c>
      <c r="C30" s="13" t="s">
        <v>115</v>
      </c>
      <c r="D30" s="13">
        <v>1</v>
      </c>
      <c r="E30" s="2"/>
      <c r="F30" s="6"/>
      <c r="G30" s="10"/>
      <c r="H30" s="10"/>
      <c r="I30" s="10"/>
      <c r="J30" s="8"/>
      <c r="K30" s="9"/>
      <c r="L30" s="6"/>
      <c r="M30" s="8"/>
      <c r="N30" s="8"/>
      <c r="O30" s="8"/>
    </row>
    <row r="31" spans="1:16" x14ac:dyDescent="0.3">
      <c r="A31" s="18">
        <f t="shared" si="0"/>
        <v>18</v>
      </c>
      <c r="B31" s="12" t="s">
        <v>89</v>
      </c>
      <c r="C31" s="13" t="s">
        <v>115</v>
      </c>
      <c r="D31" s="13">
        <v>1</v>
      </c>
      <c r="E31" s="2"/>
      <c r="F31" s="6"/>
      <c r="G31" s="10"/>
      <c r="H31" s="10"/>
      <c r="I31" s="10"/>
      <c r="J31" s="8"/>
      <c r="K31" s="9"/>
      <c r="L31" s="6"/>
      <c r="M31" s="8"/>
      <c r="N31" s="8"/>
      <c r="O31" s="8"/>
    </row>
    <row r="32" spans="1:16" x14ac:dyDescent="0.3">
      <c r="A32" s="18">
        <f t="shared" si="0"/>
        <v>19</v>
      </c>
      <c r="B32" s="12" t="s">
        <v>88</v>
      </c>
      <c r="C32" s="13" t="s">
        <v>115</v>
      </c>
      <c r="D32" s="13">
        <v>1</v>
      </c>
      <c r="E32" s="2"/>
      <c r="F32" s="6"/>
      <c r="G32" s="10"/>
      <c r="H32" s="10"/>
      <c r="I32" s="10"/>
      <c r="J32" s="8"/>
      <c r="K32" s="9"/>
      <c r="L32" s="6"/>
      <c r="M32" s="8"/>
      <c r="N32" s="8"/>
      <c r="O32" s="8"/>
    </row>
    <row r="33" spans="1:16" ht="31.2" x14ac:dyDescent="0.3">
      <c r="A33" s="97">
        <f t="shared" si="0"/>
        <v>20</v>
      </c>
      <c r="B33" s="96" t="s">
        <v>118</v>
      </c>
      <c r="C33" s="13" t="s">
        <v>115</v>
      </c>
      <c r="D33" s="13">
        <v>1</v>
      </c>
      <c r="E33" s="16"/>
      <c r="F33" s="16"/>
      <c r="G33" s="16"/>
      <c r="H33" s="16"/>
      <c r="I33" s="16"/>
      <c r="J33" s="16"/>
      <c r="K33" s="16"/>
      <c r="L33" s="16"/>
      <c r="M33" s="16"/>
      <c r="N33" s="16"/>
      <c r="O33" s="16"/>
    </row>
    <row r="34" spans="1:16" x14ac:dyDescent="0.3">
      <c r="A34" s="18">
        <f t="shared" si="0"/>
        <v>21</v>
      </c>
      <c r="B34" s="17" t="s">
        <v>60</v>
      </c>
      <c r="C34" s="13" t="s">
        <v>115</v>
      </c>
      <c r="D34" s="13">
        <v>1</v>
      </c>
      <c r="E34" s="2"/>
      <c r="F34" s="6"/>
      <c r="G34" s="10"/>
      <c r="H34" s="10"/>
      <c r="I34" s="10"/>
      <c r="J34" s="8"/>
      <c r="K34" s="9"/>
      <c r="L34" s="6"/>
      <c r="M34" s="8"/>
      <c r="N34" s="8"/>
      <c r="O34" s="8"/>
    </row>
    <row r="35" spans="1:16" x14ac:dyDescent="0.3">
      <c r="A35" s="18">
        <f t="shared" si="0"/>
        <v>22</v>
      </c>
      <c r="B35" s="17" t="s">
        <v>59</v>
      </c>
      <c r="C35" s="13" t="s">
        <v>115</v>
      </c>
      <c r="D35" s="13">
        <v>1</v>
      </c>
      <c r="E35" s="2"/>
      <c r="F35" s="6"/>
      <c r="G35" s="10"/>
      <c r="H35" s="10"/>
      <c r="I35" s="10"/>
      <c r="J35" s="8"/>
      <c r="K35" s="9"/>
      <c r="L35" s="6"/>
      <c r="M35" s="8"/>
      <c r="N35" s="8"/>
      <c r="O35" s="8"/>
    </row>
    <row r="36" spans="1:16" s="3" customFormat="1" x14ac:dyDescent="0.25">
      <c r="A36" s="131" t="s">
        <v>56</v>
      </c>
      <c r="B36" s="132"/>
      <c r="C36" s="132"/>
      <c r="D36" s="132"/>
      <c r="E36" s="132"/>
      <c r="F36" s="132"/>
      <c r="G36" s="132"/>
      <c r="H36" s="132"/>
      <c r="I36" s="132"/>
      <c r="J36" s="132"/>
      <c r="K36" s="60"/>
      <c r="L36" s="60"/>
      <c r="M36" s="60"/>
      <c r="N36" s="60"/>
      <c r="O36" s="74">
        <f>N36+M36+L36</f>
        <v>0</v>
      </c>
    </row>
    <row r="37" spans="1:16" s="3" customFormat="1" x14ac:dyDescent="0.25">
      <c r="A37" s="14"/>
      <c r="B37" s="14"/>
      <c r="C37" s="14"/>
      <c r="D37" s="14"/>
      <c r="E37" s="14"/>
      <c r="F37" s="14"/>
      <c r="G37" s="14"/>
      <c r="H37" s="14"/>
      <c r="I37" s="14"/>
      <c r="J37" s="14"/>
      <c r="K37" s="14"/>
      <c r="L37" s="14"/>
      <c r="M37" s="14"/>
      <c r="N37" s="14"/>
      <c r="O37" s="14"/>
      <c r="P37" s="14"/>
    </row>
    <row r="38" spans="1:16" s="3" customFormat="1" x14ac:dyDescent="0.25">
      <c r="A38" s="14"/>
      <c r="B38" s="14"/>
      <c r="C38" s="14"/>
      <c r="D38" s="14"/>
      <c r="E38" s="14"/>
      <c r="F38" s="14"/>
      <c r="G38" s="14"/>
      <c r="H38" s="14"/>
      <c r="I38" s="14"/>
      <c r="J38" s="14"/>
      <c r="K38" s="14"/>
      <c r="L38" s="14"/>
      <c r="M38" s="14"/>
      <c r="N38" s="14"/>
      <c r="O38" s="14"/>
      <c r="P38" s="14"/>
    </row>
    <row r="40" spans="1:16" x14ac:dyDescent="0.25">
      <c r="B40" s="113" t="s">
        <v>99</v>
      </c>
      <c r="C40" s="100"/>
      <c r="D40" s="100"/>
    </row>
    <row r="41" spans="1:16" x14ac:dyDescent="0.3">
      <c r="B41" s="67" t="s">
        <v>100</v>
      </c>
      <c r="C41" s="68"/>
      <c r="D41" s="67"/>
    </row>
    <row r="44" spans="1:16" x14ac:dyDescent="0.25">
      <c r="A44" s="80" t="s">
        <v>109</v>
      </c>
      <c r="B44" s="81"/>
      <c r="C44" s="82"/>
      <c r="D44" s="82"/>
      <c r="E44" s="82"/>
      <c r="F44" s="82"/>
      <c r="G44" s="82"/>
      <c r="H44" s="82"/>
      <c r="I44" s="83"/>
      <c r="J44" s="83"/>
      <c r="K44" s="83"/>
      <c r="L44" s="83"/>
      <c r="M44" s="83"/>
      <c r="N44" s="83"/>
      <c r="O44" s="84"/>
    </row>
    <row r="45" spans="1:16" x14ac:dyDescent="0.25">
      <c r="A45" s="99" t="s">
        <v>110</v>
      </c>
      <c r="B45" s="99"/>
      <c r="C45" s="99"/>
      <c r="D45" s="99"/>
      <c r="E45" s="99"/>
      <c r="F45" s="99"/>
      <c r="G45" s="99"/>
      <c r="H45" s="99"/>
      <c r="I45" s="99"/>
      <c r="J45" s="99"/>
      <c r="K45" s="99"/>
      <c r="L45" s="99"/>
      <c r="M45" s="99"/>
      <c r="N45" s="99"/>
      <c r="O45" s="129"/>
    </row>
    <row r="46" spans="1:16" x14ac:dyDescent="0.25">
      <c r="A46" s="99" t="s">
        <v>111</v>
      </c>
      <c r="B46" s="99"/>
      <c r="C46" s="99"/>
      <c r="D46" s="99"/>
      <c r="E46" s="99"/>
      <c r="F46" s="99"/>
      <c r="G46" s="99"/>
      <c r="H46" s="99"/>
      <c r="I46" s="99"/>
      <c r="J46" s="99"/>
      <c r="K46" s="99"/>
      <c r="L46" s="99"/>
      <c r="M46" s="99"/>
      <c r="N46" s="99"/>
      <c r="O46" s="129"/>
    </row>
    <row r="47" spans="1:16" x14ac:dyDescent="0.25">
      <c r="A47" s="99" t="s">
        <v>112</v>
      </c>
      <c r="B47" s="99"/>
      <c r="C47" s="99"/>
      <c r="D47" s="99"/>
      <c r="E47" s="99"/>
      <c r="F47" s="99"/>
      <c r="G47" s="99"/>
      <c r="H47" s="99"/>
      <c r="I47" s="99"/>
      <c r="J47" s="99"/>
      <c r="K47" s="99"/>
      <c r="L47" s="99"/>
      <c r="M47" s="99"/>
      <c r="N47" s="99"/>
      <c r="O47" s="129"/>
    </row>
    <row r="48" spans="1:16" ht="25.2" customHeight="1" x14ac:dyDescent="0.25">
      <c r="A48" s="130" t="s">
        <v>113</v>
      </c>
      <c r="B48" s="99"/>
      <c r="C48" s="99"/>
      <c r="D48" s="99"/>
      <c r="E48" s="99"/>
      <c r="F48" s="99"/>
      <c r="G48" s="99"/>
      <c r="H48" s="99"/>
      <c r="I48" s="99"/>
      <c r="J48" s="99"/>
      <c r="K48" s="99"/>
      <c r="L48" s="99"/>
      <c r="M48" s="99"/>
      <c r="N48" s="99"/>
      <c r="O48" s="99"/>
    </row>
  </sheetData>
  <mergeCells count="21">
    <mergeCell ref="A48:O48"/>
    <mergeCell ref="C8:N8"/>
    <mergeCell ref="J10:L10"/>
    <mergeCell ref="M10:O10"/>
    <mergeCell ref="A11:A12"/>
    <mergeCell ref="B11:B12"/>
    <mergeCell ref="C11:C12"/>
    <mergeCell ref="D11:D12"/>
    <mergeCell ref="E11:J11"/>
    <mergeCell ref="K11:O11"/>
    <mergeCell ref="A36:J36"/>
    <mergeCell ref="B40:D40"/>
    <mergeCell ref="A45:O45"/>
    <mergeCell ref="A46:O46"/>
    <mergeCell ref="A47:O47"/>
    <mergeCell ref="C7:N7"/>
    <mergeCell ref="A1:O1"/>
    <mergeCell ref="C3:N3"/>
    <mergeCell ref="C4:N4"/>
    <mergeCell ref="C5:N5"/>
    <mergeCell ref="C6:N6"/>
  </mergeCells>
  <pageMargins left="0.62992125984251968" right="0.35433070866141736" top="0.74803149606299213" bottom="0.27559055118110237" header="0.15748031496062992" footer="0.19685039370078741"/>
  <pageSetup paperSize="9" scale="8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4</vt:i4>
      </vt:variant>
      <vt:variant>
        <vt:lpstr>Diapazoni ar nosaukumiem</vt:lpstr>
      </vt:variant>
      <vt:variant>
        <vt:i4>4</vt:i4>
      </vt:variant>
    </vt:vector>
  </HeadingPairs>
  <TitlesOfParts>
    <vt:vector size="8" baseType="lpstr">
      <vt:lpstr>Kopsavilkums</vt:lpstr>
      <vt:lpstr>Nr.2CK014772 </vt:lpstr>
      <vt:lpstr>Nr.2CK014774 </vt:lpstr>
      <vt:lpstr>Nr.5CK021065</vt:lpstr>
      <vt:lpstr>Kopsavilkums!Drukas_apgabals</vt:lpstr>
      <vt:lpstr>'Nr.2CK014772 '!Drukas_apgabals</vt:lpstr>
      <vt:lpstr>'Nr.2CK014774 '!Drukas_apgabals</vt:lpstr>
      <vt:lpstr>Nr.5CK021065!Drukas_apgabals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Dāvis Ģērmanis</dc:creator>
  <cp:lastModifiedBy>Arnis Kalekaurs</cp:lastModifiedBy>
  <cp:lastPrinted>2015-09-16T13:49:24Z</cp:lastPrinted>
  <dcterms:created xsi:type="dcterms:W3CDTF">2014-05-12T11:22:03Z</dcterms:created>
  <dcterms:modified xsi:type="dcterms:W3CDTF">2024-03-22T16:17:58Z</dcterms:modified>
</cp:coreProperties>
</file>