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rsonInfo\AMC\Dokumenti NEW\Vadiba\Specifikacijas\2023\Riepas\"/>
    </mc:Choice>
  </mc:AlternateContent>
  <xr:revisionPtr revIDLastSave="0" documentId="13_ncr:1_{0E91F11B-E96E-4BC8-A25F-7F66AE63E22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F9062568-3A3D-4AC2-B1D2-DFD5BB2202CA}"/>
  </bookViews>
  <sheets>
    <sheet name="Lapa1" sheetId="1" r:id="rId1"/>
  </sheets>
  <definedNames>
    <definedName name="_xlnm.Print_Area" localSheetId="0">Lapa1!$A$1:$K$80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G41" i="1"/>
  <c r="G42" i="1"/>
  <c r="G43" i="1"/>
  <c r="G44" i="1"/>
  <c r="G45" i="1"/>
  <c r="G46" i="1"/>
  <c r="G47" i="1"/>
  <c r="G48" i="1"/>
  <c r="G49" i="1"/>
  <c r="G39" i="1"/>
  <c r="J21" i="1"/>
  <c r="J22" i="1"/>
  <c r="J23" i="1"/>
  <c r="J24" i="1"/>
  <c r="J25" i="1"/>
  <c r="J26" i="1"/>
  <c r="J27" i="1"/>
  <c r="J28" i="1"/>
  <c r="J29" i="1"/>
  <c r="J30" i="1"/>
  <c r="J20" i="1"/>
  <c r="J31" i="1" l="1"/>
  <c r="G50" i="1"/>
  <c r="D55" i="1" l="1"/>
</calcChain>
</file>

<file path=xl/sharedStrings.xml><?xml version="1.0" encoding="utf-8"?>
<sst xmlns="http://schemas.openxmlformats.org/spreadsheetml/2006/main" count="133" uniqueCount="80">
  <si>
    <t>Smagās kravas automašīnas (reģionālā tipa protektora raksts) riepas</t>
  </si>
  <si>
    <t>Riepas mērķa pielietojums</t>
  </si>
  <si>
    <t>Ne vecākas par 24 mēnešiem</t>
  </si>
  <si>
    <t>235/75R17.5 stūrējošās riepas</t>
  </si>
  <si>
    <t>MB Atego</t>
  </si>
  <si>
    <t>235/75R17.5 dzenošās riepas</t>
  </si>
  <si>
    <t>315/70R22.5 stūrējošās riepas</t>
  </si>
  <si>
    <t>MAZ 5340V4</t>
  </si>
  <si>
    <t>315/70R22.5 dzenošās riepas</t>
  </si>
  <si>
    <t>315/80R22.5 stūrējošās riepas</t>
  </si>
  <si>
    <t>MB Arocs, MAN TGS</t>
  </si>
  <si>
    <t>315/80R22.5 dzenošās riepas</t>
  </si>
  <si>
    <t>385/65R22.5 stūrējošās riepas</t>
  </si>
  <si>
    <t>MB Arocs</t>
  </si>
  <si>
    <t>385/65R22.5 piekabes riepas</t>
  </si>
  <si>
    <t>Puspiekabe WIELTON NW-3</t>
  </si>
  <si>
    <t>13R22.5 stūrējošās riepas</t>
  </si>
  <si>
    <t>Iveco AD190 T31</t>
  </si>
  <si>
    <t>13R22.5 dzenošās riepas</t>
  </si>
  <si>
    <t>Nr.p.k.</t>
  </si>
  <si>
    <t>MB Arocs, MAZ 5340V4</t>
  </si>
  <si>
    <t>Pretendenta piedāvāto riepu ražotājs</t>
  </si>
  <si>
    <t>Vienības cena,
EUR bez PVN</t>
  </si>
  <si>
    <t>Summa,
EUR bez PVN</t>
  </si>
  <si>
    <t>Riepas izmērs</t>
  </si>
  <si>
    <t>Vienas riepas utilizācija,
EUR bez PVN</t>
  </si>
  <si>
    <t>Vienas riepas balansēšanas izmaksas,
EUR bez PVN</t>
  </si>
  <si>
    <t>Smago kravas automašīnu Riepu maiņas un remonta pakalpojumi</t>
  </si>
  <si>
    <t>Riteņa noņemšanas un uzstādīšanas izmaksas, EUR bez PVN</t>
  </si>
  <si>
    <t>Riepu ražošanas gads</t>
  </si>
  <si>
    <t>385/55R22.5 stūrējošās riepas</t>
  </si>
  <si>
    <t>Scania</t>
  </si>
  <si>
    <t>132/130L</t>
  </si>
  <si>
    <t>154/150L</t>
  </si>
  <si>
    <t>156/150L</t>
  </si>
  <si>
    <t>160/000K (158/000L)</t>
  </si>
  <si>
    <t>160/000K</t>
  </si>
  <si>
    <t>156/150K</t>
  </si>
  <si>
    <t>Ražotājs un modelis</t>
  </si>
  <si>
    <t>Slodzes/ ātruma indekss</t>
  </si>
  <si>
    <t>Slodzes/ ātruma indekss ne mazāks</t>
  </si>
  <si>
    <t>Plānotais daudzums (gab.)*</t>
  </si>
  <si>
    <t>Plānotais
daudzums (gab.)*</t>
  </si>
  <si>
    <t>Vienas riepas nomaiņas cikls**, EUR bez PVN</t>
  </si>
  <si>
    <t>Kopā EUR bez PVN</t>
  </si>
  <si>
    <t xml:space="preserve"> =3x(4+5)</t>
  </si>
  <si>
    <t>** Vienas riepas nomaiņas cikls - riteņa noskrūvēšana, riepas demontāža un montāža, riteņa pieskrūvēšana.</t>
  </si>
  <si>
    <t>Vienas riepas remonta izmaksas un riteņa noņemšanas un uzstādīšanas izmaksas</t>
  </si>
  <si>
    <t xml:space="preserve">Vienas riepas remonta** izmaksas,
EUR bez PVN </t>
  </si>
  <si>
    <t>** Vienas riepas remonta izmaksas - riteņa un riepas demontāža, cauruma aizdarīšana vai ventiļa nomaiņa, riepas un riteņa montāža.</t>
  </si>
  <si>
    <t>* Norādītajiem apjomiem ir informatīvs raksturs (Līguma darbības laikā Pasūtītājs tiesīgs pasūtīt mazāku vai lielāku Preču apjomu un atsevišķas Preču pozīcijas vispār nepasūtīt).</t>
  </si>
  <si>
    <t>* Norādītajiem apjomiem ir informatīvs raksturs (Līguma darbības laikā Pasūtītājs tiesīgs pasūtīt mazāku vai lielāku riepu maiņas un remonta pakalpojumu apjomu un atsevišķus riepu maiņas un/vai remonta pakalpojumus vispār nepasūtīt).</t>
  </si>
  <si>
    <t>1.1.   jaunas, iepriekš nelietotas, neatjaunotas riepas;</t>
  </si>
  <si>
    <t>1.2.   riepas, kam veikta atbilstības novērtēšana atbilstoši Komisijas Regulas (ES) Nr.458/2011 (12.05.2011.), Eiropas Parlamenta un Padomes 13.07.2009. Regulas (EK) Nr.661/2009 un ANO/EEK Noteikumu Nr.30 prasībām, kā arī riepām jāatbilst visiem standartiem un prasībām, kas attiecas uz šādu preču tirdzniecību un ir spēkā Latvijas teritorijā;</t>
  </si>
  <si>
    <t>1.3.   riepas ražošanas datums uz piegādes brīdi ir ne vecāks par 24 (divdesmit četriem) mēnešiem;</t>
  </si>
  <si>
    <t>1.4.   riepas ar riepu sānu malā iestrādātu ANO/EEK vai ES apstiprinājuma marķējumu.</t>
  </si>
  <si>
    <t>Servisa darba laiks ir vismaz 6 (sešas) dienas nedēļā - &lt;norādīt servisa darba laiku&gt;.</t>
  </si>
  <si>
    <t>1.     Uzņēmējs &lt;nosaukums un reģistrācijas Nr.&gt; piedāvā:</t>
  </si>
  <si>
    <t>1.2.pielikums</t>
  </si>
  <si>
    <t>2.daļai “Smago kravas automašīnu riepu piegāde, remonts un maiņa”</t>
  </si>
  <si>
    <t>TEHNISKĀ SPECIFIKĀCIJA, TEHNISKĀ UN FINANŠU PIEDĀVĀJUMA VEIDNE</t>
  </si>
  <si>
    <t>Informāciju par Pretendenta piedāvātājam riepām atrodama: &lt;norādīt piedāvāto riepu ražotāju mājaslapas adresi/-es&gt; vai piedāvājumam pievienotajos dokumentos atbilstoši atklāta konkursa nolikuma 8.5.punktam.</t>
  </si>
  <si>
    <t>&lt;Pretendenta nosaukums un reģistrācijas numurs&gt;</t>
  </si>
  <si>
    <t>&lt;Pretendenta paraksttiesīgās vai pilnvarotās personas vārds, uzvārds, amats&gt;</t>
  </si>
  <si>
    <t>&lt;Paraksts&gt;</t>
  </si>
  <si>
    <t>&lt;Datums, vieta&gt;</t>
  </si>
  <si>
    <t>2.      Uzņēmējs nodrošina veco riepu utilizāciju (saņemot jaunas riepas, Pasūtītājs nodod utilizācijai nolietotās riepas).</t>
  </si>
  <si>
    <t>Uzņēmējam remonta pakalpojumu piedāvā sniegt tajā pašā darba dienā, kad saņemts pieteikums.</t>
  </si>
  <si>
    <t>KOPĀ (A):(EUR)</t>
  </si>
  <si>
    <t>KOPĀ(B):(EUR)</t>
  </si>
  <si>
    <t>Riepu utilizācija bezmaksas atbilstoši piegādātajam skaitam</t>
  </si>
  <si>
    <t>Piedāvājuma kopējā nosacītā cena:  (A)+(B)=</t>
  </si>
  <si>
    <t>(bez PVN).</t>
  </si>
  <si>
    <t>Norādīt vienas riepas remonta izmaksas un riteņa noņemšanas un uzstādīšanas izmaksas (šīm izmaksām ir tikai informatīvs raksturs un tās netiks ņemtas vērā atklāta konkursa uzvarētāja noteikšanā, bet tiks iekļautas līgumā):</t>
  </si>
  <si>
    <t>Ja Pasūtītājam rodas nepieciešamība iegādāties citas, augstāk neminētas riepas un ar tām saistītos materiālus (ventiļus, ventiļu pagarinātājus, diskus u.c.), Uzņēmējs piemēro cenu atlaidi ne mazāku kā 15% (piecpadsmit procenti) apmērā no Uzņēmēja preču klāstā noteiktajām cenām un Pasūtītājam ir tiesības iegādāties šādas riepas un materiālus par summu, kas nepārsniedz EUR 2 000,00 (divi tūkstoši euro un 00 centi) bez PVN.</t>
  </si>
  <si>
    <t>ETRMA (jā/nē)</t>
  </si>
  <si>
    <r>
      <t xml:space="preserve">3.      Uzņēmējs nodrošina riepu maiņas un remonta pakalpojumu sniegšanu servisā, </t>
    </r>
    <r>
      <rPr>
        <b/>
        <sz val="12"/>
        <color theme="1"/>
        <rFont val="Times New Roman"/>
        <family val="1"/>
        <charset val="186"/>
      </rPr>
      <t>kas atrodas Rīgas pilsētas administratīvajā teritorijā un kurā var pilnībā iebraukt ar 3 asu smago kravas</t>
    </r>
    <r>
      <rPr>
        <sz val="12"/>
        <color theme="1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>automašīnu</t>
    </r>
    <r>
      <rPr>
        <sz val="12"/>
        <color theme="1"/>
        <rFont val="Times New Roman"/>
        <family val="1"/>
        <charset val="186"/>
      </rPr>
      <t xml:space="preserve"> - &lt;jānorāda servisa adrese Rīgā&gt;.</t>
    </r>
  </si>
  <si>
    <r>
      <t xml:space="preserve">4.      </t>
    </r>
    <r>
      <rPr>
        <b/>
        <sz val="12"/>
        <color theme="1"/>
        <rFont val="Times New Roman"/>
        <family val="1"/>
        <charset val="186"/>
      </rPr>
      <t>Garantijas termiņš:</t>
    </r>
  </si>
  <si>
    <t>4.1.   piegādātajām riepām ir 24 (divdesmit četri) mēnešu garantija no riepu piegādi apliecinoša dokumenta abpusējas parakstīšanas dienas.</t>
  </si>
  <si>
    <t>4.2.   piedāvātajiem riepu maiņas un remonta pakalpojumiem ir 6 (sešu) mēnešu garantija.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</si>
</sst>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Times New Roman"/>
      <family val="2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2" fontId="4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4" fillId="0" borderId="7" xfId="0" applyNumberFormat="1" applyFont="1" applyBorder="1"/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863D4-A692-44AC-9057-A7D394C6EFD3}">
  <sheetPr>
    <pageSetUpPr fitToPage="1"/>
  </sheetPr>
  <dimension ref="A1:K80"/>
  <sheetViews>
    <sheetView showGridLines="0" tabSelected="1" view="pageBreakPreview" zoomScale="70" zoomScaleNormal="79" zoomScaleSheetLayoutView="70" workbookViewId="0">
      <selection activeCell="K46" sqref="K46"/>
    </sheetView>
  </sheetViews>
  <sheetFormatPr defaultColWidth="8.875" defaultRowHeight="15.75" x14ac:dyDescent="0.25"/>
  <cols>
    <col min="1" max="1" width="6.75" style="7" bestFit="1" customWidth="1"/>
    <col min="2" max="2" width="27" style="7" customWidth="1"/>
    <col min="3" max="3" width="12.25" style="7" bestFit="1" customWidth="1"/>
    <col min="4" max="4" width="18.5" style="7" bestFit="1" customWidth="1"/>
    <col min="5" max="5" width="12.25" style="7" customWidth="1"/>
    <col min="6" max="7" width="17.375" style="7" customWidth="1"/>
    <col min="8" max="8" width="23.125" style="7" customWidth="1"/>
    <col min="9" max="9" width="13.125" style="7" bestFit="1" customWidth="1"/>
    <col min="10" max="10" width="13.875" style="7" customWidth="1"/>
    <col min="11" max="11" width="14.375" style="7" customWidth="1"/>
    <col min="12" max="16384" width="8.875" style="7"/>
  </cols>
  <sheetData>
    <row r="1" spans="1:11" x14ac:dyDescent="0.25">
      <c r="K1" s="18" t="s">
        <v>58</v>
      </c>
    </row>
    <row r="2" spans="1:11" x14ac:dyDescent="0.25">
      <c r="H2" s="17"/>
      <c r="I2" s="17"/>
      <c r="J2" s="17"/>
      <c r="K2" s="18" t="s">
        <v>60</v>
      </c>
    </row>
    <row r="3" spans="1:11" x14ac:dyDescent="0.25">
      <c r="H3" s="17"/>
      <c r="I3" s="17"/>
      <c r="J3" s="17"/>
      <c r="K3" s="18" t="s">
        <v>59</v>
      </c>
    </row>
    <row r="4" spans="1:11" x14ac:dyDescent="0.25">
      <c r="A4" s="26" t="s">
        <v>57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x14ac:dyDescent="0.25">
      <c r="A5" s="26" t="s">
        <v>52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31.5" customHeight="1" x14ac:dyDescent="0.25">
      <c r="A6" s="35" t="s">
        <v>53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x14ac:dyDescent="0.25">
      <c r="A7" s="26" t="s">
        <v>54</v>
      </c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x14ac:dyDescent="0.25">
      <c r="A8" s="26" t="s">
        <v>55</v>
      </c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x14ac:dyDescent="0.25">
      <c r="A9" s="26" t="s">
        <v>66</v>
      </c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1" ht="30.75" customHeight="1" x14ac:dyDescent="0.25">
      <c r="A10" s="35" t="s">
        <v>76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x14ac:dyDescent="0.25">
      <c r="A11" s="26" t="s">
        <v>56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1" x14ac:dyDescent="0.25">
      <c r="A12" s="26" t="s">
        <v>67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11" x14ac:dyDescent="0.25">
      <c r="A13" s="26" t="s">
        <v>77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x14ac:dyDescent="0.25">
      <c r="A14" s="26" t="s">
        <v>78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11" x14ac:dyDescent="0.25">
      <c r="A15" s="26" t="s">
        <v>79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8" spans="1:11" s="6" customFormat="1" ht="31.5" customHeight="1" x14ac:dyDescent="0.25">
      <c r="A18" s="33" t="s">
        <v>19</v>
      </c>
      <c r="B18" s="33" t="s">
        <v>0</v>
      </c>
      <c r="C18" s="33" t="s">
        <v>40</v>
      </c>
      <c r="D18" s="33" t="s">
        <v>41</v>
      </c>
      <c r="E18" s="30" t="s">
        <v>21</v>
      </c>
      <c r="F18" s="31"/>
      <c r="G18" s="32"/>
      <c r="H18" s="33" t="s">
        <v>29</v>
      </c>
      <c r="I18" s="33" t="s">
        <v>22</v>
      </c>
      <c r="J18" s="33" t="s">
        <v>23</v>
      </c>
      <c r="K18" s="33" t="s">
        <v>1</v>
      </c>
    </row>
    <row r="19" spans="1:11" s="6" customFormat="1" ht="31.5" customHeight="1" x14ac:dyDescent="0.25">
      <c r="A19" s="34"/>
      <c r="B19" s="34"/>
      <c r="C19" s="34"/>
      <c r="D19" s="34"/>
      <c r="E19" s="15" t="s">
        <v>38</v>
      </c>
      <c r="F19" s="15" t="s">
        <v>75</v>
      </c>
      <c r="G19" s="15" t="s">
        <v>39</v>
      </c>
      <c r="H19" s="34"/>
      <c r="I19" s="34"/>
      <c r="J19" s="34"/>
      <c r="K19" s="34"/>
    </row>
    <row r="20" spans="1:11" ht="31.5" x14ac:dyDescent="0.25">
      <c r="A20" s="3">
        <v>1</v>
      </c>
      <c r="B20" s="1" t="s">
        <v>3</v>
      </c>
      <c r="C20" s="2" t="s">
        <v>32</v>
      </c>
      <c r="D20" s="4">
        <v>1</v>
      </c>
      <c r="E20" s="3"/>
      <c r="F20" s="3"/>
      <c r="G20" s="3"/>
      <c r="H20" s="3" t="s">
        <v>2</v>
      </c>
      <c r="I20" s="12"/>
      <c r="J20" s="13">
        <f>D20*I20</f>
        <v>0</v>
      </c>
      <c r="K20" s="1" t="s">
        <v>4</v>
      </c>
    </row>
    <row r="21" spans="1:11" ht="31.5" x14ac:dyDescent="0.25">
      <c r="A21" s="3">
        <v>2</v>
      </c>
      <c r="B21" s="1" t="s">
        <v>5</v>
      </c>
      <c r="C21" s="2" t="s">
        <v>32</v>
      </c>
      <c r="D21" s="4">
        <v>1</v>
      </c>
      <c r="E21" s="3"/>
      <c r="F21" s="3"/>
      <c r="G21" s="3"/>
      <c r="H21" s="3" t="s">
        <v>2</v>
      </c>
      <c r="I21" s="12"/>
      <c r="J21" s="13">
        <f t="shared" ref="J21:J30" si="0">D21*I21</f>
        <v>0</v>
      </c>
      <c r="K21" s="1" t="s">
        <v>4</v>
      </c>
    </row>
    <row r="22" spans="1:11" ht="31.5" x14ac:dyDescent="0.25">
      <c r="A22" s="3">
        <v>3</v>
      </c>
      <c r="B22" s="1" t="s">
        <v>6</v>
      </c>
      <c r="C22" s="2" t="s">
        <v>33</v>
      </c>
      <c r="D22" s="2">
        <v>1</v>
      </c>
      <c r="E22" s="3"/>
      <c r="F22" s="3"/>
      <c r="G22" s="3"/>
      <c r="H22" s="3" t="s">
        <v>2</v>
      </c>
      <c r="I22" s="12"/>
      <c r="J22" s="13">
        <f t="shared" si="0"/>
        <v>0</v>
      </c>
      <c r="K22" s="1" t="s">
        <v>7</v>
      </c>
    </row>
    <row r="23" spans="1:11" ht="31.5" x14ac:dyDescent="0.25">
      <c r="A23" s="3">
        <v>4</v>
      </c>
      <c r="B23" s="1" t="s">
        <v>8</v>
      </c>
      <c r="C23" s="2" t="s">
        <v>33</v>
      </c>
      <c r="D23" s="2">
        <v>10</v>
      </c>
      <c r="E23" s="3"/>
      <c r="F23" s="3"/>
      <c r="G23" s="3"/>
      <c r="H23" s="3" t="s">
        <v>2</v>
      </c>
      <c r="I23" s="12"/>
      <c r="J23" s="13">
        <f t="shared" si="0"/>
        <v>0</v>
      </c>
      <c r="K23" s="1" t="s">
        <v>20</v>
      </c>
    </row>
    <row r="24" spans="1:11" ht="31.5" x14ac:dyDescent="0.25">
      <c r="A24" s="3">
        <v>5</v>
      </c>
      <c r="B24" s="1" t="s">
        <v>9</v>
      </c>
      <c r="C24" s="2" t="s">
        <v>34</v>
      </c>
      <c r="D24" s="2">
        <v>3</v>
      </c>
      <c r="E24" s="3"/>
      <c r="F24" s="3"/>
      <c r="G24" s="3"/>
      <c r="H24" s="3" t="s">
        <v>2</v>
      </c>
      <c r="I24" s="12"/>
      <c r="J24" s="13">
        <f t="shared" si="0"/>
        <v>0</v>
      </c>
      <c r="K24" s="1" t="s">
        <v>10</v>
      </c>
    </row>
    <row r="25" spans="1:11" ht="31.5" x14ac:dyDescent="0.25">
      <c r="A25" s="3">
        <v>6</v>
      </c>
      <c r="B25" s="1" t="s">
        <v>11</v>
      </c>
      <c r="C25" s="2" t="s">
        <v>34</v>
      </c>
      <c r="D25" s="2">
        <v>18</v>
      </c>
      <c r="E25" s="3"/>
      <c r="F25" s="3"/>
      <c r="G25" s="3"/>
      <c r="H25" s="3" t="s">
        <v>2</v>
      </c>
      <c r="I25" s="12"/>
      <c r="J25" s="13">
        <f t="shared" si="0"/>
        <v>0</v>
      </c>
      <c r="K25" s="1" t="s">
        <v>10</v>
      </c>
    </row>
    <row r="26" spans="1:11" ht="31.5" x14ac:dyDescent="0.25">
      <c r="A26" s="3">
        <v>7</v>
      </c>
      <c r="B26" s="1" t="s">
        <v>30</v>
      </c>
      <c r="C26" s="2" t="s">
        <v>35</v>
      </c>
      <c r="D26" s="4">
        <v>1</v>
      </c>
      <c r="E26" s="3"/>
      <c r="F26" s="3"/>
      <c r="G26" s="3"/>
      <c r="H26" s="3" t="s">
        <v>2</v>
      </c>
      <c r="I26" s="12"/>
      <c r="J26" s="13">
        <f t="shared" si="0"/>
        <v>0</v>
      </c>
      <c r="K26" s="1" t="s">
        <v>31</v>
      </c>
    </row>
    <row r="27" spans="1:11" ht="31.5" x14ac:dyDescent="0.25">
      <c r="A27" s="3">
        <v>8</v>
      </c>
      <c r="B27" s="1" t="s">
        <v>12</v>
      </c>
      <c r="C27" s="2" t="s">
        <v>35</v>
      </c>
      <c r="D27" s="4">
        <v>7</v>
      </c>
      <c r="E27" s="8"/>
      <c r="F27" s="8"/>
      <c r="G27" s="8"/>
      <c r="H27" s="3" t="s">
        <v>2</v>
      </c>
      <c r="I27" s="12"/>
      <c r="J27" s="13">
        <f t="shared" si="0"/>
        <v>0</v>
      </c>
      <c r="K27" s="1" t="s">
        <v>13</v>
      </c>
    </row>
    <row r="28" spans="1:11" ht="47.25" x14ac:dyDescent="0.25">
      <c r="A28" s="3">
        <v>9</v>
      </c>
      <c r="B28" s="1" t="s">
        <v>14</v>
      </c>
      <c r="C28" s="2" t="s">
        <v>36</v>
      </c>
      <c r="D28" s="4">
        <v>4</v>
      </c>
      <c r="E28" s="8"/>
      <c r="F28" s="8"/>
      <c r="G28" s="8"/>
      <c r="H28" s="3" t="s">
        <v>2</v>
      </c>
      <c r="I28" s="12"/>
      <c r="J28" s="13">
        <f t="shared" si="0"/>
        <v>0</v>
      </c>
      <c r="K28" s="1" t="s">
        <v>15</v>
      </c>
    </row>
    <row r="29" spans="1:11" ht="31.5" x14ac:dyDescent="0.25">
      <c r="A29" s="3">
        <v>10</v>
      </c>
      <c r="B29" s="1" t="s">
        <v>16</v>
      </c>
      <c r="C29" s="2" t="s">
        <v>37</v>
      </c>
      <c r="D29" s="2">
        <v>1</v>
      </c>
      <c r="E29" s="8"/>
      <c r="F29" s="8"/>
      <c r="G29" s="8"/>
      <c r="H29" s="3" t="s">
        <v>2</v>
      </c>
      <c r="I29" s="12"/>
      <c r="J29" s="13">
        <f t="shared" si="0"/>
        <v>0</v>
      </c>
      <c r="K29" s="1" t="s">
        <v>17</v>
      </c>
    </row>
    <row r="30" spans="1:11" ht="31.5" x14ac:dyDescent="0.25">
      <c r="A30" s="3">
        <v>11</v>
      </c>
      <c r="B30" s="1" t="s">
        <v>18</v>
      </c>
      <c r="C30" s="2" t="s">
        <v>37</v>
      </c>
      <c r="D30" s="2">
        <v>1</v>
      </c>
      <c r="E30" s="8"/>
      <c r="F30" s="8"/>
      <c r="G30" s="8"/>
      <c r="H30" s="3" t="s">
        <v>2</v>
      </c>
      <c r="I30" s="12"/>
      <c r="J30" s="13">
        <f t="shared" si="0"/>
        <v>0</v>
      </c>
      <c r="K30" s="5" t="s">
        <v>17</v>
      </c>
    </row>
    <row r="31" spans="1:11" s="17" customFormat="1" ht="27.75" customHeight="1" x14ac:dyDescent="0.25">
      <c r="A31" s="51" t="s">
        <v>68</v>
      </c>
      <c r="B31" s="52"/>
      <c r="C31" s="52"/>
      <c r="D31" s="52"/>
      <c r="E31" s="52"/>
      <c r="F31" s="52"/>
      <c r="G31" s="52"/>
      <c r="H31" s="52"/>
      <c r="I31" s="53"/>
      <c r="J31" s="19">
        <f>SUM(J20:J30)</f>
        <v>0</v>
      </c>
      <c r="K31" s="20"/>
    </row>
    <row r="32" spans="1:11" x14ac:dyDescent="0.25">
      <c r="A32" s="40" t="s">
        <v>50</v>
      </c>
      <c r="B32" s="41"/>
      <c r="C32" s="41"/>
      <c r="D32" s="41"/>
      <c r="E32" s="41"/>
      <c r="F32" s="41"/>
      <c r="G32" s="41"/>
      <c r="H32" s="41"/>
      <c r="I32" s="41"/>
      <c r="J32" s="41"/>
      <c r="K32" s="42"/>
    </row>
    <row r="33" spans="1:11" ht="30.75" customHeight="1" x14ac:dyDescent="0.25">
      <c r="A33" s="54" t="s">
        <v>74</v>
      </c>
      <c r="B33" s="55"/>
      <c r="C33" s="55"/>
      <c r="D33" s="55"/>
      <c r="E33" s="55"/>
      <c r="F33" s="55"/>
      <c r="G33" s="55"/>
      <c r="H33" s="55"/>
      <c r="I33" s="55"/>
      <c r="J33" s="55"/>
      <c r="K33" s="56"/>
    </row>
    <row r="36" spans="1:11" ht="15.75" customHeight="1" x14ac:dyDescent="0.25">
      <c r="A36" s="43" t="s">
        <v>27</v>
      </c>
      <c r="B36" s="44"/>
      <c r="C36" s="44"/>
      <c r="D36" s="44"/>
      <c r="E36" s="44"/>
      <c r="F36" s="44"/>
      <c r="G36" s="45"/>
    </row>
    <row r="37" spans="1:11" s="6" customFormat="1" ht="78.75" x14ac:dyDescent="0.25">
      <c r="A37" s="20" t="s">
        <v>19</v>
      </c>
      <c r="B37" s="21" t="s">
        <v>24</v>
      </c>
      <c r="C37" s="21" t="s">
        <v>42</v>
      </c>
      <c r="D37" s="22" t="s">
        <v>43</v>
      </c>
      <c r="E37" s="21" t="s">
        <v>26</v>
      </c>
      <c r="F37" s="21" t="s">
        <v>25</v>
      </c>
      <c r="G37" s="21" t="s">
        <v>44</v>
      </c>
    </row>
    <row r="38" spans="1:11" x14ac:dyDescent="0.25">
      <c r="A38" s="9">
        <v>1</v>
      </c>
      <c r="B38" s="9">
        <v>2</v>
      </c>
      <c r="C38" s="9">
        <v>3</v>
      </c>
      <c r="D38" s="9">
        <v>4</v>
      </c>
      <c r="E38" s="9">
        <v>5</v>
      </c>
      <c r="F38" s="9">
        <v>6</v>
      </c>
      <c r="G38" s="9" t="s">
        <v>45</v>
      </c>
    </row>
    <row r="39" spans="1:11" ht="63" x14ac:dyDescent="0.25">
      <c r="A39" s="2">
        <v>1</v>
      </c>
      <c r="B39" s="11" t="s">
        <v>3</v>
      </c>
      <c r="C39" s="2">
        <v>1</v>
      </c>
      <c r="D39" s="13"/>
      <c r="E39" s="13"/>
      <c r="F39" s="14" t="s">
        <v>70</v>
      </c>
      <c r="G39" s="13">
        <f>C39*(D39+E39)</f>
        <v>0</v>
      </c>
    </row>
    <row r="40" spans="1:11" ht="63" x14ac:dyDescent="0.25">
      <c r="A40" s="2">
        <v>2</v>
      </c>
      <c r="B40" s="11" t="s">
        <v>5</v>
      </c>
      <c r="C40" s="2">
        <v>1</v>
      </c>
      <c r="D40" s="13"/>
      <c r="E40" s="58"/>
      <c r="F40" s="14" t="s">
        <v>70</v>
      </c>
      <c r="G40" s="13">
        <f t="shared" ref="G40:G49" si="1">C40*(D40+E40)</f>
        <v>0</v>
      </c>
    </row>
    <row r="41" spans="1:11" ht="63" x14ac:dyDescent="0.25">
      <c r="A41" s="2">
        <v>3</v>
      </c>
      <c r="B41" s="11" t="s">
        <v>6</v>
      </c>
      <c r="C41" s="2">
        <v>1</v>
      </c>
      <c r="D41" s="13"/>
      <c r="E41" s="13"/>
      <c r="F41" s="14" t="s">
        <v>70</v>
      </c>
      <c r="G41" s="13">
        <f t="shared" si="1"/>
        <v>0</v>
      </c>
    </row>
    <row r="42" spans="1:11" ht="63" x14ac:dyDescent="0.25">
      <c r="A42" s="2">
        <v>4</v>
      </c>
      <c r="B42" s="11" t="s">
        <v>8</v>
      </c>
      <c r="C42" s="2">
        <v>10</v>
      </c>
      <c r="D42" s="13"/>
      <c r="E42" s="58"/>
      <c r="F42" s="14" t="s">
        <v>70</v>
      </c>
      <c r="G42" s="13">
        <f t="shared" si="1"/>
        <v>0</v>
      </c>
    </row>
    <row r="43" spans="1:11" ht="63" x14ac:dyDescent="0.25">
      <c r="A43" s="2">
        <v>5</v>
      </c>
      <c r="B43" s="11" t="s">
        <v>9</v>
      </c>
      <c r="C43" s="2">
        <v>3</v>
      </c>
      <c r="D43" s="13"/>
      <c r="E43" s="13"/>
      <c r="F43" s="14" t="s">
        <v>70</v>
      </c>
      <c r="G43" s="13">
        <f t="shared" si="1"/>
        <v>0</v>
      </c>
    </row>
    <row r="44" spans="1:11" ht="63" x14ac:dyDescent="0.25">
      <c r="A44" s="2">
        <v>6</v>
      </c>
      <c r="B44" s="11" t="s">
        <v>11</v>
      </c>
      <c r="C44" s="2">
        <v>18</v>
      </c>
      <c r="D44" s="13"/>
      <c r="E44" s="58"/>
      <c r="F44" s="14" t="s">
        <v>70</v>
      </c>
      <c r="G44" s="13">
        <f t="shared" si="1"/>
        <v>0</v>
      </c>
    </row>
    <row r="45" spans="1:11" ht="63" x14ac:dyDescent="0.25">
      <c r="A45" s="2">
        <v>7</v>
      </c>
      <c r="B45" s="10" t="s">
        <v>30</v>
      </c>
      <c r="C45" s="2">
        <v>1</v>
      </c>
      <c r="D45" s="13"/>
      <c r="E45" s="13"/>
      <c r="F45" s="14" t="s">
        <v>70</v>
      </c>
      <c r="G45" s="13">
        <f t="shared" si="1"/>
        <v>0</v>
      </c>
    </row>
    <row r="46" spans="1:11" ht="63" x14ac:dyDescent="0.25">
      <c r="A46" s="2">
        <v>8</v>
      </c>
      <c r="B46" s="10" t="s">
        <v>12</v>
      </c>
      <c r="C46" s="2">
        <v>7</v>
      </c>
      <c r="D46" s="13"/>
      <c r="E46" s="13"/>
      <c r="F46" s="14" t="s">
        <v>70</v>
      </c>
      <c r="G46" s="13">
        <f t="shared" si="1"/>
        <v>0</v>
      </c>
    </row>
    <row r="47" spans="1:11" ht="63" x14ac:dyDescent="0.25">
      <c r="A47" s="2">
        <v>9</v>
      </c>
      <c r="B47" s="10" t="s">
        <v>14</v>
      </c>
      <c r="C47" s="2">
        <v>4</v>
      </c>
      <c r="D47" s="13"/>
      <c r="E47" s="58"/>
      <c r="F47" s="14" t="s">
        <v>70</v>
      </c>
      <c r="G47" s="13">
        <f t="shared" si="1"/>
        <v>0</v>
      </c>
    </row>
    <row r="48" spans="1:11" ht="63" x14ac:dyDescent="0.25">
      <c r="A48" s="2">
        <v>10</v>
      </c>
      <c r="B48" s="10" t="s">
        <v>16</v>
      </c>
      <c r="C48" s="2">
        <v>1</v>
      </c>
      <c r="D48" s="13"/>
      <c r="E48" s="13"/>
      <c r="F48" s="14" t="s">
        <v>70</v>
      </c>
      <c r="G48" s="13">
        <f t="shared" si="1"/>
        <v>0</v>
      </c>
    </row>
    <row r="49" spans="1:8" ht="63" x14ac:dyDescent="0.25">
      <c r="A49" s="2">
        <v>11</v>
      </c>
      <c r="B49" s="10" t="s">
        <v>18</v>
      </c>
      <c r="C49" s="2">
        <v>1</v>
      </c>
      <c r="D49" s="13"/>
      <c r="E49" s="58"/>
      <c r="F49" s="14" t="s">
        <v>70</v>
      </c>
      <c r="G49" s="13">
        <f t="shared" si="1"/>
        <v>0</v>
      </c>
    </row>
    <row r="50" spans="1:8" ht="27.75" customHeight="1" x14ac:dyDescent="0.25">
      <c r="A50" s="46" t="s">
        <v>69</v>
      </c>
      <c r="B50" s="47"/>
      <c r="C50" s="47"/>
      <c r="D50" s="47"/>
      <c r="E50" s="47"/>
      <c r="F50" s="48"/>
      <c r="G50" s="19">
        <f>SUM(G39:G49)</f>
        <v>0</v>
      </c>
    </row>
    <row r="51" spans="1:8" ht="31.5" customHeight="1" x14ac:dyDescent="0.25">
      <c r="A51" s="37" t="s">
        <v>51</v>
      </c>
      <c r="B51" s="38"/>
      <c r="C51" s="38"/>
      <c r="D51" s="38"/>
      <c r="E51" s="38"/>
      <c r="F51" s="38"/>
      <c r="G51" s="39"/>
    </row>
    <row r="52" spans="1:8" x14ac:dyDescent="0.25">
      <c r="A52" s="40" t="s">
        <v>46</v>
      </c>
      <c r="B52" s="41"/>
      <c r="C52" s="41"/>
      <c r="D52" s="41"/>
      <c r="E52" s="41"/>
      <c r="F52" s="41"/>
      <c r="G52" s="42"/>
    </row>
    <row r="55" spans="1:8" s="17" customFormat="1" x14ac:dyDescent="0.25">
      <c r="A55" s="27" t="s">
        <v>71</v>
      </c>
      <c r="B55" s="27"/>
      <c r="C55" s="27"/>
      <c r="D55" s="23">
        <f>G50+J31</f>
        <v>0</v>
      </c>
      <c r="E55" s="17" t="s">
        <v>72</v>
      </c>
    </row>
    <row r="57" spans="1:8" ht="44.25" customHeight="1" x14ac:dyDescent="0.25">
      <c r="A57" s="28" t="s">
        <v>73</v>
      </c>
      <c r="B57" s="29"/>
      <c r="C57" s="29"/>
      <c r="D57" s="29"/>
      <c r="E57" s="29"/>
      <c r="F57" s="29"/>
      <c r="G57" s="29"/>
      <c r="H57" s="29"/>
    </row>
    <row r="58" spans="1:8" ht="15.75" customHeight="1" x14ac:dyDescent="0.25">
      <c r="A58" s="30" t="s">
        <v>47</v>
      </c>
      <c r="B58" s="31"/>
      <c r="C58" s="31"/>
      <c r="D58" s="31"/>
      <c r="E58" s="31"/>
      <c r="F58" s="32"/>
      <c r="G58" s="57"/>
    </row>
    <row r="59" spans="1:8" ht="31.5" customHeight="1" x14ac:dyDescent="0.25">
      <c r="A59" s="16" t="s">
        <v>19</v>
      </c>
      <c r="B59" s="15" t="s">
        <v>24</v>
      </c>
      <c r="C59" s="30" t="s">
        <v>48</v>
      </c>
      <c r="D59" s="32"/>
      <c r="E59" s="30" t="s">
        <v>28</v>
      </c>
      <c r="F59" s="32"/>
      <c r="G59" s="57"/>
    </row>
    <row r="60" spans="1:8" x14ac:dyDescent="0.25">
      <c r="A60" s="2">
        <v>1</v>
      </c>
      <c r="B60" s="11" t="s">
        <v>3</v>
      </c>
      <c r="C60" s="49"/>
      <c r="D60" s="50"/>
      <c r="E60" s="49"/>
      <c r="F60" s="50"/>
      <c r="G60" s="24"/>
    </row>
    <row r="61" spans="1:8" x14ac:dyDescent="0.25">
      <c r="A61" s="2">
        <v>2</v>
      </c>
      <c r="B61" s="11" t="s">
        <v>5</v>
      </c>
      <c r="C61" s="49"/>
      <c r="D61" s="50"/>
      <c r="E61" s="49"/>
      <c r="F61" s="50"/>
      <c r="G61" s="24"/>
    </row>
    <row r="62" spans="1:8" x14ac:dyDescent="0.25">
      <c r="A62" s="2">
        <v>3</v>
      </c>
      <c r="B62" s="11" t="s">
        <v>6</v>
      </c>
      <c r="C62" s="49"/>
      <c r="D62" s="50"/>
      <c r="E62" s="49"/>
      <c r="F62" s="50"/>
      <c r="G62" s="24"/>
    </row>
    <row r="63" spans="1:8" x14ac:dyDescent="0.25">
      <c r="A63" s="2">
        <v>4</v>
      </c>
      <c r="B63" s="11" t="s">
        <v>8</v>
      </c>
      <c r="C63" s="49"/>
      <c r="D63" s="50"/>
      <c r="E63" s="49"/>
      <c r="F63" s="50"/>
      <c r="G63" s="24"/>
    </row>
    <row r="64" spans="1:8" x14ac:dyDescent="0.25">
      <c r="A64" s="2">
        <v>5</v>
      </c>
      <c r="B64" s="11" t="s">
        <v>9</v>
      </c>
      <c r="C64" s="49"/>
      <c r="D64" s="50"/>
      <c r="E64" s="49"/>
      <c r="F64" s="50"/>
      <c r="G64" s="24"/>
    </row>
    <row r="65" spans="1:7" x14ac:dyDescent="0.25">
      <c r="A65" s="2">
        <v>6</v>
      </c>
      <c r="B65" s="11" t="s">
        <v>11</v>
      </c>
      <c r="C65" s="49"/>
      <c r="D65" s="50"/>
      <c r="E65" s="49"/>
      <c r="F65" s="50"/>
      <c r="G65" s="24"/>
    </row>
    <row r="66" spans="1:7" x14ac:dyDescent="0.25">
      <c r="A66" s="2">
        <v>7</v>
      </c>
      <c r="B66" s="10" t="s">
        <v>30</v>
      </c>
      <c r="C66" s="49"/>
      <c r="D66" s="50"/>
      <c r="E66" s="49"/>
      <c r="F66" s="50"/>
      <c r="G66" s="24"/>
    </row>
    <row r="67" spans="1:7" x14ac:dyDescent="0.25">
      <c r="A67" s="2">
        <v>8</v>
      </c>
      <c r="B67" s="10" t="s">
        <v>12</v>
      </c>
      <c r="C67" s="49"/>
      <c r="D67" s="50"/>
      <c r="E67" s="49"/>
      <c r="F67" s="50"/>
      <c r="G67" s="24"/>
    </row>
    <row r="68" spans="1:7" x14ac:dyDescent="0.25">
      <c r="A68" s="2">
        <v>9</v>
      </c>
      <c r="B68" s="10" t="s">
        <v>14</v>
      </c>
      <c r="C68" s="49"/>
      <c r="D68" s="50"/>
      <c r="E68" s="49"/>
      <c r="F68" s="50"/>
      <c r="G68" s="24"/>
    </row>
    <row r="69" spans="1:7" x14ac:dyDescent="0.25">
      <c r="A69" s="2">
        <v>10</v>
      </c>
      <c r="B69" s="10" t="s">
        <v>16</v>
      </c>
      <c r="C69" s="49"/>
      <c r="D69" s="50"/>
      <c r="E69" s="49"/>
      <c r="F69" s="50"/>
      <c r="G69" s="24"/>
    </row>
    <row r="70" spans="1:7" x14ac:dyDescent="0.25">
      <c r="A70" s="2">
        <v>11</v>
      </c>
      <c r="B70" s="10" t="s">
        <v>18</v>
      </c>
      <c r="C70" s="49"/>
      <c r="D70" s="50"/>
      <c r="E70" s="49"/>
      <c r="F70" s="50"/>
      <c r="G70" s="24"/>
    </row>
    <row r="71" spans="1:7" ht="31.5" customHeight="1" x14ac:dyDescent="0.25">
      <c r="A71" s="37" t="s">
        <v>49</v>
      </c>
      <c r="B71" s="38"/>
      <c r="C71" s="38"/>
      <c r="D71" s="38"/>
      <c r="E71" s="38"/>
      <c r="F71" s="39"/>
      <c r="G71" s="25"/>
    </row>
    <row r="74" spans="1:7" x14ac:dyDescent="0.25">
      <c r="A74" s="7" t="s">
        <v>61</v>
      </c>
    </row>
    <row r="77" spans="1:7" x14ac:dyDescent="0.25">
      <c r="A77" s="7" t="s">
        <v>62</v>
      </c>
    </row>
    <row r="78" spans="1:7" x14ac:dyDescent="0.25">
      <c r="A78" s="7" t="s">
        <v>63</v>
      </c>
    </row>
    <row r="79" spans="1:7" x14ac:dyDescent="0.25">
      <c r="A79" s="7" t="s">
        <v>64</v>
      </c>
    </row>
    <row r="80" spans="1:7" x14ac:dyDescent="0.25">
      <c r="A80" s="7" t="s">
        <v>65</v>
      </c>
    </row>
  </sheetData>
  <mergeCells count="46">
    <mergeCell ref="A71:F71"/>
    <mergeCell ref="C70:D7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C65:D65"/>
    <mergeCell ref="C60:D60"/>
    <mergeCell ref="A58:F58"/>
    <mergeCell ref="E60:F60"/>
    <mergeCell ref="E70:F70"/>
    <mergeCell ref="C66:D66"/>
    <mergeCell ref="C67:D67"/>
    <mergeCell ref="C68:D68"/>
    <mergeCell ref="C69:D69"/>
    <mergeCell ref="C61:D61"/>
    <mergeCell ref="C62:D62"/>
    <mergeCell ref="C63:D63"/>
    <mergeCell ref="C64:D64"/>
    <mergeCell ref="C59:D59"/>
    <mergeCell ref="E59:F59"/>
    <mergeCell ref="I18:I19"/>
    <mergeCell ref="J18:J19"/>
    <mergeCell ref="K18:K19"/>
    <mergeCell ref="A6:K6"/>
    <mergeCell ref="A10:K10"/>
    <mergeCell ref="D18:D19"/>
    <mergeCell ref="H18:H19"/>
    <mergeCell ref="A55:C55"/>
    <mergeCell ref="A57:H57"/>
    <mergeCell ref="E18:G18"/>
    <mergeCell ref="A18:A19"/>
    <mergeCell ref="B18:B19"/>
    <mergeCell ref="C18:C19"/>
    <mergeCell ref="A51:G51"/>
    <mergeCell ref="A52:G52"/>
    <mergeCell ref="A36:G36"/>
    <mergeCell ref="A50:F50"/>
    <mergeCell ref="A31:I31"/>
    <mergeCell ref="A32:K32"/>
    <mergeCell ref="A33:K33"/>
  </mergeCells>
  <pageMargins left="0.7" right="0.7" top="0.75" bottom="0.75" header="0.3" footer="0.3"/>
  <pageSetup paperSize="9" scale="3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78FA8B2F173944AADD9E47C4E79AE4" ma:contentTypeVersion="2" ma:contentTypeDescription="Create a new document." ma:contentTypeScope="" ma:versionID="2d6cd58db006c67383df8732690d6480">
  <xsd:schema xmlns:xsd="http://www.w3.org/2001/XMLSchema" xmlns:xs="http://www.w3.org/2001/XMLSchema" xmlns:p="http://schemas.microsoft.com/office/2006/metadata/properties" xmlns:ns3="4e6f8664-8914-4a20-8ed9-33c7eb0e0cef" targetNamespace="http://schemas.microsoft.com/office/2006/metadata/properties" ma:root="true" ma:fieldsID="b479e2ef4292b25428f3920c15a6ee52" ns3:_="">
    <xsd:import namespace="4e6f8664-8914-4a20-8ed9-33c7eb0e0c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6f8664-8914-4a20-8ed9-33c7eb0e0c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1F4E16-1629-4862-A0A8-F81569C6B48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e6f8664-8914-4a20-8ed9-33c7eb0e0cef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1AC9E83-5619-49ED-94F8-C312536F9E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B0C074-5F9A-4F47-831B-64D7018028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6f8664-8914-4a20-8ed9-33c7eb0e0c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Andris Šarko</dc:creator>
  <cp:lastModifiedBy>Andris Šarko</cp:lastModifiedBy>
  <cp:lastPrinted>2023-11-22T12:31:40Z</cp:lastPrinted>
  <dcterms:created xsi:type="dcterms:W3CDTF">2020-06-17T08:20:06Z</dcterms:created>
  <dcterms:modified xsi:type="dcterms:W3CDTF">2023-11-22T12:42:05Z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0x0101009F78FA8B2F173944AADD9E47C4E79AE4</vt:lpwstr>
  </property>
</Properties>
</file>