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IVD\IEPIRKUMI\TIRGUS_IZPETES\JD_2023\T.I.2023-113 Telpu remonta darbi administratīvajā ēkā (ZZ)\"/>
    </mc:Choice>
  </mc:AlternateContent>
  <xr:revisionPtr revIDLastSave="0" documentId="14_{A93B10BD-0269-488A-9252-3458BC247E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OK-1_" sheetId="8" r:id="rId1"/>
  </sheets>
  <definedNames>
    <definedName name="___xlnm.Print_Area">#REF!</definedName>
    <definedName name="___xlnm.Print_Area_1">#REF!</definedName>
    <definedName name="___xlnm.Print_Area_2">#REF!</definedName>
    <definedName name="___xlnm.Print_Area_3">#REF!</definedName>
    <definedName name="___xlnm.Print_Area_4">#REF!</definedName>
    <definedName name="___xlnm.Print_Area_5">#REF!</definedName>
    <definedName name="___xlnm.Print_Area_6">#REF!</definedName>
    <definedName name="___xlnm.Print_Area_7">#REF!</definedName>
    <definedName name="___xlnm.Print_Titles">#REF!</definedName>
    <definedName name="___xlnm.Print_Titles_1">#REF!</definedName>
    <definedName name="___xlnm.Print_Titles_2">#REF!</definedName>
    <definedName name="__xlnm.Print_Area">"#REF!"</definedName>
    <definedName name="__xlnm.Print_Area_1">"#REF!"</definedName>
    <definedName name="__xlnm.Print_Area_1_1">"#REF!"</definedName>
    <definedName name="__xlnm.Print_Area_1_1_1">"#REF!"</definedName>
    <definedName name="__xlnm.Print_Area_10">#REF!</definedName>
    <definedName name="__xlnm.Print_Area_11">#REF!</definedName>
    <definedName name="__xlnm.Print_Area_12">#REF!</definedName>
    <definedName name="__xlnm.Print_Area_13">#REF!</definedName>
    <definedName name="__xlnm.Print_Area_14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"#REF!"</definedName>
    <definedName name="__xlnm.Print_Area_2_1">"#REF!"</definedName>
    <definedName name="__xlnm.Print_Area_20">#REF!</definedName>
    <definedName name="__xlnm.Print_Area_21">#REF!</definedName>
    <definedName name="__xlnm.Print_Area_22">#REF!</definedName>
    <definedName name="__xlnm.Print_Area_3">"#REF!"</definedName>
    <definedName name="__xlnm.Print_Area_3_1">"#REF!"</definedName>
    <definedName name="__xlnm.Print_Area_4">"#REF!"</definedName>
    <definedName name="__xlnm.Print_Area_4_1">"#REF!"</definedName>
    <definedName name="__xlnm.Print_Area_5">#REF!</definedName>
    <definedName name="__xlnm.Print_Area_6">"#REF!"</definedName>
    <definedName name="__xlnm.Print_Area_6_1">"#REF!"</definedName>
    <definedName name="__xlnm.Print_Area_7">"#REF!"</definedName>
    <definedName name="__xlnm.Print_Area_7_1">"#REF!"</definedName>
    <definedName name="__xlnm.Print_Area_8">#REF!</definedName>
    <definedName name="__xlnm.Print_Area_9">#REF!</definedName>
    <definedName name="__xlnm.Print_Titles">"#REF!"</definedName>
    <definedName name="__xlnm.Print_Titles_1">"#REF!"</definedName>
    <definedName name="__xlnm.Print_Titles_1_1">"#REF!"</definedName>
    <definedName name="__xlnm.Print_Titles_1_1_1">"#REF!"</definedName>
    <definedName name="__xlnm.Print_Titles_2">"#REF!"</definedName>
    <definedName name="__xlnm.Print_Titles_2_1">"#REF!"</definedName>
    <definedName name="__xlnm.Print_Titles_3">"#REF!"</definedName>
    <definedName name="__xlnm.Print_Titles_3_1">"#REF!"</definedName>
    <definedName name="__xlnm.Print_Titles_4">"#REF!"</definedName>
    <definedName name="__xlnm.Print_Titles_4_1">"#REF!"</definedName>
    <definedName name="__xlnm.Print_Titles_5">"#REF!"</definedName>
    <definedName name="__xlnm.Print_Titles_5_1">"#REF!"</definedName>
    <definedName name="_xlnm._FilterDatabase" localSheetId="0" hidden="1">'LOK-1_'!$A$14:$P$60</definedName>
    <definedName name="_xlnm.Print_Area" localSheetId="0">'LOK-1_'!$A$1:$P$75</definedName>
    <definedName name="_xlnm.Print_Titles" localSheetId="0">'LOK-1_'!$12:$13</definedName>
    <definedName name="Excel_BuiltIn_Print_Area_1">#REF!</definedName>
    <definedName name="Excel_BuiltIn_Print_Area_10">#REF!</definedName>
    <definedName name="Excel_BuiltIn_Print_Area_10_1">#REF!</definedName>
    <definedName name="Excel_BuiltIn_Print_Area_11">#REF!</definedName>
    <definedName name="Excel_BuiltIn_Print_Area_11_1">#REF!</definedName>
    <definedName name="Excel_BuiltIn_Print_Area_12">#REF!</definedName>
    <definedName name="Excel_BuiltIn_Print_Area_12_1">#REF!</definedName>
    <definedName name="Excel_BuiltIn_Print_Area_13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0">#REF!</definedName>
    <definedName name="Excel_BuiltIn_Print_Area_41">#REF!</definedName>
    <definedName name="Excel_BuiltIn_Print_Area_42">#REF!</definedName>
    <definedName name="Excel_BuiltIn_Print_Area_43">#REF!</definedName>
    <definedName name="Excel_BuiltIn_Print_Area_44">#REF!</definedName>
    <definedName name="Excel_BuiltIn_Print_Area_45">#REF!</definedName>
    <definedName name="Excel_BuiltIn_Print_Area_46">#REF!</definedName>
    <definedName name="Excel_BuiltIn_Print_Area_47">#REF!</definedName>
    <definedName name="Excel_BuiltIn_Print_Area_48">#REF!</definedName>
    <definedName name="Excel_BuiltIn_Print_Area_49">#REF!</definedName>
    <definedName name="Excel_BuiltIn_Print_Area_5">#REF!</definedName>
    <definedName name="Excel_BuiltIn_Print_Area_5_1">#REF!</definedName>
    <definedName name="Excel_BuiltIn_Print_Area_50">#REF!</definedName>
    <definedName name="Excel_BuiltIn_Print_Area_6">"#REF!"</definedName>
    <definedName name="Excel_BuiltIn_Print_Area_6_1">"#REF!"</definedName>
    <definedName name="Excel_BuiltIn_Print_Area_6_1_1">#REF!</definedName>
    <definedName name="Excel_BuiltIn_Print_Area_7">#REF!</definedName>
    <definedName name="Excel_BuiltIn_Print_Area_7_1">"#REF!"</definedName>
    <definedName name="Excel_BuiltIn_Print_Area_7_1_1">#REF!</definedName>
    <definedName name="Excel_BuiltIn_Print_Area_8">#REF!</definedName>
    <definedName name="Excel_BuiltIn_Print_Area_8_1">#REF!</definedName>
    <definedName name="Excel_BuiltIn_Print_Area_9">#REF!</definedName>
    <definedName name="Excel_BuiltIn_Print_Area_9_1">#REF!</definedName>
    <definedName name="Excel_BuiltIn_Print_Titles">#REF!</definedName>
    <definedName name="Excel_BuiltIn_Print_Titles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">#REF!</definedName>
    <definedName name="Excel_BuiltIn_Print_Titles_20">#REF!</definedName>
    <definedName name="Excel_BuiltIn_Print_Titles_21">#REF!</definedName>
    <definedName name="Excel_BuiltIn_Print_Titles_22">#REF!</definedName>
    <definedName name="Excel_BuiltIn_Print_Titles_23">#REF!</definedName>
    <definedName name="Excel_BuiltIn_Print_Titles_24">#REF!</definedName>
    <definedName name="Excel_BuiltIn_Print_Titles_25">#REF!</definedName>
    <definedName name="Excel_BuiltIn_Print_Titles_3">#REF!</definedName>
    <definedName name="Excel_BuiltIn_Print_Titles_4">#REF!</definedName>
    <definedName name="Excel_BuiltIn_Print_Titles_4_1">"#REF!"</definedName>
    <definedName name="Excel_BuiltIn_Print_Titles_4_1_1">"#REF!"</definedName>
    <definedName name="Excel_BuiltIn_Print_Titles_5">#REF!</definedName>
    <definedName name="Excel_BuiltIn_Print_Titles_5_1">"#REF!"</definedName>
    <definedName name="Excel_BuiltIn_Print_Titles_5_1_1">"#REF!"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4" i="8" l="1"/>
  <c r="P62" i="8"/>
  <c r="P65" i="8" s="1"/>
  <c r="P66" i="8" s="1"/>
  <c r="P67" i="8" s="1"/>
  <c r="P63" i="8" l="1"/>
</calcChain>
</file>

<file path=xl/sharedStrings.xml><?xml version="1.0" encoding="utf-8"?>
<sst xmlns="http://schemas.openxmlformats.org/spreadsheetml/2006/main" count="115" uniqueCount="61">
  <si>
    <t>Nr.p.k.</t>
  </si>
  <si>
    <t>m</t>
  </si>
  <si>
    <t>Sienas</t>
  </si>
  <si>
    <t>summa 
(EUR)</t>
  </si>
  <si>
    <t>mehānismi
 (EUR)</t>
  </si>
  <si>
    <t>darba alga 
(EUR)</t>
  </si>
  <si>
    <t>kopā (EUR)</t>
  </si>
  <si>
    <t>darba 
samaksas 
likme 
(EUR/h)</t>
  </si>
  <si>
    <t>Dau-
dzums</t>
  </si>
  <si>
    <t>Mēr-
vienība</t>
  </si>
  <si>
    <t>Darba nosaukums</t>
  </si>
  <si>
    <t>Sadaļa</t>
  </si>
  <si>
    <t>Vienības izmaksas</t>
  </si>
  <si>
    <t>PAVISAM KOPĀ</t>
  </si>
  <si>
    <t>būvizstrādājumi
(EUR)</t>
  </si>
  <si>
    <t>darbietilpība 
(c/h)</t>
  </si>
  <si>
    <t>būvizstrādājumi 
(EUR)</t>
  </si>
  <si>
    <t>Kopā uz visu apjomu</t>
  </si>
  <si>
    <t>LOKĀLĀ TĀME Nr.1</t>
  </si>
  <si>
    <t>1.</t>
  </si>
  <si>
    <t>laika norma
 (c/h)</t>
  </si>
  <si>
    <t>(būvdarbu veids vai konstruktīvā elementa nosaukums)</t>
  </si>
  <si>
    <t>gab.</t>
  </si>
  <si>
    <t>Durvju atdure</t>
  </si>
  <si>
    <t>Esošā grīdas seguma demontāža (lamināts)</t>
  </si>
  <si>
    <t xml:space="preserve">Adrese: </t>
  </si>
  <si>
    <t>I</t>
  </si>
  <si>
    <r>
      <t>m</t>
    </r>
    <r>
      <rPr>
        <vertAlign val="superscript"/>
        <sz val="11"/>
        <rFont val="Times New Roman"/>
        <family val="1"/>
        <charset val="186"/>
      </rPr>
      <t>2</t>
    </r>
  </si>
  <si>
    <t>Tiešās izmaksas kopā, t. sk. darba devēja sociālais nodoklis (23,59%)</t>
  </si>
  <si>
    <t>1. Finanšu piedāvājumā aprēķinus jāveic formulās ar noapaļojumu divi cipari aiz komata (jāizmanto funkcija “round”).</t>
  </si>
  <si>
    <t>2. Finanšu piedāvājumā vienības cenas darba algas izmaksas aprēķinu jāveic pēc formulas “laika norma x stundas likme = alga”.</t>
  </si>
  <si>
    <t>3. Finanšu piedāvājumā katras pozīcijas darba algas, būvizstrādājumu un mehānismu kopējās izmaksas aprēķinu jāveic pēc formulas “kopējais apjoms x vienības izmaksas”.</t>
  </si>
  <si>
    <t>Sastādīja:</t>
  </si>
  <si>
    <t>Pārbaudīja:</t>
  </si>
  <si>
    <t>Vispārceltnieciskie darbi</t>
  </si>
  <si>
    <t>Sienu gruntēšana, krāsošana</t>
  </si>
  <si>
    <t>Jauna lamināta grīdas seguma ieklāšana (ar apakšklāju)</t>
  </si>
  <si>
    <t>Grīdlīstu uzstādīšana</t>
  </si>
  <si>
    <t xml:space="preserve">Administratīvā ēka </t>
  </si>
  <si>
    <t>t.sk. darba aizsardzībai</t>
  </si>
  <si>
    <t>PVN 21%</t>
  </si>
  <si>
    <t>Virsizdevumi _ %</t>
  </si>
  <si>
    <t>Peļņa _ %</t>
  </si>
  <si>
    <t>Kopā ar PVN:</t>
  </si>
  <si>
    <t xml:space="preserve">Iepirkuma identifikācijas Nr. </t>
  </si>
  <si>
    <t>Pasūtītājs: SIA “Rīgas ūdens”</t>
  </si>
  <si>
    <t xml:space="preserve">Objekts:  </t>
  </si>
  <si>
    <t>Personāla telpu remonts administratīvajā ēkā ar kadastra apz. 0100 119 0273 017</t>
  </si>
  <si>
    <t>Ziepniekkalna ielā 70, Rīga</t>
  </si>
  <si>
    <t>Esošo ģipškartona sienu lokāls remonts</t>
  </si>
  <si>
    <r>
      <t>Personāla telpa, Nr.001-20 ar kopējo platību 18,0 m</t>
    </r>
    <r>
      <rPr>
        <b/>
        <vertAlign val="superscript"/>
        <sz val="11"/>
        <rFont val="Times New Roman"/>
        <family val="1"/>
        <charset val="186"/>
      </rPr>
      <t>2</t>
    </r>
  </si>
  <si>
    <t>2.</t>
  </si>
  <si>
    <r>
      <t>Personāla telpa, Nr.001-43 ar kopējo platību 36,5 m</t>
    </r>
    <r>
      <rPr>
        <b/>
        <vertAlign val="superscript"/>
        <sz val="11"/>
        <rFont val="Times New Roman"/>
        <family val="1"/>
        <charset val="186"/>
      </rPr>
      <t>2</t>
    </r>
  </si>
  <si>
    <r>
      <t>Personāla telpa, Nr.001-42 ar kopējo platību 15,1 m</t>
    </r>
    <r>
      <rPr>
        <b/>
        <vertAlign val="superscript"/>
        <sz val="11"/>
        <rFont val="Times New Roman"/>
        <family val="1"/>
        <charset val="186"/>
      </rPr>
      <t>2</t>
    </r>
  </si>
  <si>
    <t>3.</t>
  </si>
  <si>
    <r>
      <t>Personāla telpa, Nr.001-46 ar kopējo platību 16,7 m</t>
    </r>
    <r>
      <rPr>
        <b/>
        <vertAlign val="superscript"/>
        <sz val="11"/>
        <rFont val="Times New Roman"/>
        <family val="1"/>
        <charset val="186"/>
      </rPr>
      <t>2</t>
    </r>
  </si>
  <si>
    <t>4.</t>
  </si>
  <si>
    <r>
      <t>Personāla telpa, Nr.001-47 ar kopējo platību 17,4 m</t>
    </r>
    <r>
      <rPr>
        <b/>
        <vertAlign val="superscript"/>
        <sz val="11"/>
        <rFont val="Times New Roman"/>
        <family val="1"/>
        <charset val="186"/>
      </rPr>
      <t>2</t>
    </r>
  </si>
  <si>
    <r>
      <t>Personāla telpas, Nr.001-48, 001-49, 001-50, 001-51, 001-52, 001-60, 001-61 ar kopējo platību 159,4 m</t>
    </r>
    <r>
      <rPr>
        <b/>
        <vertAlign val="superscript"/>
        <sz val="11"/>
        <rFont val="Times New Roman"/>
        <family val="1"/>
        <charset val="186"/>
      </rPr>
      <t>2</t>
    </r>
  </si>
  <si>
    <t>Pielikums Nr.3.2</t>
  </si>
  <si>
    <t xml:space="preserve">Tehniskā specifikācija - finanšu piedāvājuma veidne 2.daļai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</si>
</sst>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\-??_);_(@_)"/>
  </numFmts>
  <fonts count="30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  <charset val="204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Arial"/>
      <family val="2"/>
      <charset val="186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i/>
      <u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2"/>
      <name val="Times New Roman"/>
      <family val="1"/>
      <charset val="204"/>
    </font>
    <font>
      <sz val="11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8" fillId="0" borderId="0"/>
    <xf numFmtId="164" fontId="8" fillId="0" borderId="0"/>
    <xf numFmtId="0" fontId="6" fillId="0" borderId="0"/>
    <xf numFmtId="0" fontId="6" fillId="0" borderId="0"/>
    <xf numFmtId="0" fontId="15" fillId="0" borderId="0"/>
    <xf numFmtId="0" fontId="16" fillId="0" borderId="0"/>
    <xf numFmtId="0" fontId="17" fillId="0" borderId="0"/>
    <xf numFmtId="0" fontId="6" fillId="0" borderId="0"/>
    <xf numFmtId="0" fontId="6" fillId="0" borderId="0"/>
  </cellStyleXfs>
  <cellXfs count="129">
    <xf numFmtId="0" fontId="0" fillId="0" borderId="0" xfId="0"/>
    <xf numFmtId="0" fontId="12" fillId="0" borderId="5" xfId="5" applyFont="1" applyFill="1" applyBorder="1" applyAlignment="1" applyProtection="1">
      <alignment horizontal="center" vertical="center" wrapText="1"/>
      <protection locked="0"/>
    </xf>
    <xf numFmtId="0" fontId="12" fillId="0" borderId="1" xfId="5" applyFont="1" applyFill="1" applyBorder="1" applyAlignment="1" applyProtection="1">
      <alignment horizontal="center" vertical="center" wrapText="1"/>
      <protection locked="0"/>
    </xf>
    <xf numFmtId="0" fontId="12" fillId="0" borderId="6" xfId="5" applyFont="1" applyFill="1" applyBorder="1" applyAlignment="1" applyProtection="1">
      <alignment horizontal="center" vertical="center" wrapText="1"/>
      <protection locked="0"/>
    </xf>
    <xf numFmtId="0" fontId="12" fillId="0" borderId="1" xfId="5" applyFont="1" applyFill="1" applyBorder="1" applyAlignment="1" applyProtection="1">
      <alignment horizontal="center" vertical="center" wrapText="1" readingOrder="1"/>
      <protection locked="0"/>
    </xf>
    <xf numFmtId="0" fontId="12" fillId="0" borderId="7" xfId="5" applyFont="1" applyFill="1" applyBorder="1" applyAlignment="1" applyProtection="1">
      <alignment horizontal="center" vertical="center" textRotation="90" wrapText="1" readingOrder="1"/>
      <protection locked="0"/>
    </xf>
    <xf numFmtId="0" fontId="12" fillId="0" borderId="6" xfId="5" applyFont="1" applyFill="1" applyBorder="1" applyAlignment="1" applyProtection="1">
      <alignment horizontal="center" vertical="center" textRotation="90" wrapText="1" readingOrder="1"/>
      <protection locked="0"/>
    </xf>
    <xf numFmtId="43" fontId="2" fillId="0" borderId="1" xfId="1" applyFont="1" applyFill="1" applyBorder="1" applyAlignment="1" applyProtection="1">
      <alignment horizontal="center" vertical="center" wrapText="1"/>
      <protection locked="0"/>
    </xf>
    <xf numFmtId="0" fontId="18" fillId="0" borderId="0" xfId="7" applyFont="1"/>
    <xf numFmtId="0" fontId="14" fillId="0" borderId="0" xfId="2" applyFont="1" applyFill="1"/>
    <xf numFmtId="0" fontId="4" fillId="0" borderId="15" xfId="5" applyFont="1" applyFill="1" applyBorder="1" applyProtection="1">
      <protection locked="0"/>
    </xf>
    <xf numFmtId="0" fontId="4" fillId="0" borderId="17" xfId="5" applyFont="1" applyFill="1" applyBorder="1" applyProtection="1">
      <protection locked="0"/>
    </xf>
    <xf numFmtId="0" fontId="4" fillId="0" borderId="14" xfId="5" applyFont="1" applyFill="1" applyBorder="1" applyAlignment="1" applyProtection="1">
      <alignment wrapText="1"/>
      <protection locked="0"/>
    </xf>
    <xf numFmtId="0" fontId="4" fillId="0" borderId="16" xfId="5" applyFont="1" applyFill="1" applyBorder="1" applyProtection="1">
      <protection locked="0"/>
    </xf>
    <xf numFmtId="0" fontId="7" fillId="0" borderId="0" xfId="2" applyFont="1" applyFill="1"/>
    <xf numFmtId="3" fontId="11" fillId="0" borderId="4" xfId="5" applyNumberFormat="1" applyFont="1" applyFill="1" applyBorder="1" applyAlignment="1" applyProtection="1">
      <alignment horizontal="center"/>
      <protection locked="0"/>
    </xf>
    <xf numFmtId="3" fontId="11" fillId="0" borderId="13" xfId="5" applyNumberFormat="1" applyFont="1" applyFill="1" applyBorder="1" applyAlignment="1" applyProtection="1">
      <alignment horizontal="center"/>
      <protection locked="0"/>
    </xf>
    <xf numFmtId="3" fontId="11" fillId="0" borderId="3" xfId="5" applyNumberFormat="1" applyFont="1" applyFill="1" applyBorder="1" applyAlignment="1" applyProtection="1">
      <alignment horizontal="center" wrapText="1"/>
      <protection locked="0"/>
    </xf>
    <xf numFmtId="3" fontId="11" fillId="0" borderId="3" xfId="5" applyNumberFormat="1" applyFont="1" applyFill="1" applyBorder="1" applyAlignment="1" applyProtection="1">
      <alignment horizontal="center"/>
      <protection locked="0"/>
    </xf>
    <xf numFmtId="3" fontId="11" fillId="0" borderId="2" xfId="5" applyNumberFormat="1" applyFont="1" applyFill="1" applyBorder="1" applyAlignment="1" applyProtection="1">
      <alignment horizontal="center"/>
      <protection locked="0"/>
    </xf>
    <xf numFmtId="43" fontId="2" fillId="0" borderId="5" xfId="1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Alignment="1">
      <alignment vertical="center"/>
    </xf>
    <xf numFmtId="0" fontId="6" fillId="0" borderId="0" xfId="2" applyFill="1" applyAlignment="1">
      <alignment vertical="center"/>
    </xf>
    <xf numFmtId="0" fontId="6" fillId="0" borderId="0" xfId="2" applyFont="1" applyFill="1" applyAlignment="1">
      <alignment vertical="center"/>
    </xf>
    <xf numFmtId="0" fontId="13" fillId="0" borderId="0" xfId="5" applyFont="1" applyFill="1" applyBorder="1" applyAlignment="1" applyProtection="1">
      <alignment horizontal="center" vertical="center" wrapText="1"/>
      <protection locked="0"/>
    </xf>
    <xf numFmtId="0" fontId="13" fillId="0" borderId="0" xfId="5" applyFont="1" applyFill="1" applyBorder="1" applyAlignment="1" applyProtection="1">
      <alignment vertical="center" wrapText="1"/>
      <protection locked="0"/>
    </xf>
    <xf numFmtId="0" fontId="13" fillId="0" borderId="0" xfId="5" applyFont="1" applyFill="1" applyBorder="1" applyAlignment="1" applyProtection="1">
      <alignment horizontal="left" vertical="center"/>
      <protection locked="0"/>
    </xf>
    <xf numFmtId="0" fontId="3" fillId="0" borderId="0" xfId="5" applyFont="1" applyFill="1" applyAlignment="1" applyProtection="1">
      <alignment vertical="center"/>
      <protection locked="0"/>
    </xf>
    <xf numFmtId="0" fontId="3" fillId="0" borderId="0" xfId="5" applyFont="1" applyFill="1" applyAlignment="1" applyProtection="1">
      <alignment horizontal="center" vertical="center"/>
      <protection locked="0"/>
    </xf>
    <xf numFmtId="0" fontId="19" fillId="0" borderId="0" xfId="5" applyFont="1" applyFill="1" applyAlignment="1" applyProtection="1">
      <alignment vertical="center"/>
      <protection locked="0"/>
    </xf>
    <xf numFmtId="164" fontId="20" fillId="0" borderId="0" xfId="4" applyFont="1" applyFill="1" applyBorder="1" applyAlignment="1" applyProtection="1">
      <alignment vertical="center"/>
      <protection locked="0"/>
    </xf>
    <xf numFmtId="43" fontId="2" fillId="0" borderId="11" xfId="1" applyFont="1" applyFill="1" applyBorder="1" applyAlignment="1" applyProtection="1">
      <alignment horizontal="center" vertical="center"/>
      <protection locked="0"/>
    </xf>
    <xf numFmtId="43" fontId="2" fillId="0" borderId="10" xfId="1" applyFont="1" applyFill="1" applyBorder="1" applyAlignment="1" applyProtection="1">
      <alignment horizontal="center" vertical="center"/>
      <protection locked="0"/>
    </xf>
    <xf numFmtId="0" fontId="13" fillId="2" borderId="0" xfId="5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>
      <alignment vertical="center"/>
    </xf>
    <xf numFmtId="0" fontId="3" fillId="2" borderId="0" xfId="5" applyFont="1" applyFill="1" applyBorder="1" applyAlignment="1" applyProtection="1">
      <alignment horizontal="left" vertical="center"/>
      <protection locked="0"/>
    </xf>
    <xf numFmtId="0" fontId="3" fillId="2" borderId="0" xfId="5" applyFont="1" applyFill="1" applyAlignment="1" applyProtection="1">
      <alignment vertical="center"/>
      <protection locked="0"/>
    </xf>
    <xf numFmtId="0" fontId="3" fillId="2" borderId="0" xfId="5" applyFont="1" applyFill="1" applyAlignment="1" applyProtection="1">
      <alignment horizontal="center" vertical="center"/>
      <protection locked="0"/>
    </xf>
    <xf numFmtId="0" fontId="19" fillId="2" borderId="0" xfId="5" applyFont="1" applyFill="1" applyAlignment="1" applyProtection="1">
      <alignment vertical="center"/>
      <protection locked="0"/>
    </xf>
    <xf numFmtId="164" fontId="20" fillId="2" borderId="0" xfId="4" applyFont="1" applyFill="1" applyBorder="1" applyAlignment="1" applyProtection="1">
      <alignment vertical="center"/>
      <protection locked="0"/>
    </xf>
    <xf numFmtId="0" fontId="11" fillId="2" borderId="0" xfId="5" applyFont="1" applyFill="1" applyBorder="1" applyAlignment="1" applyProtection="1">
      <alignment horizontal="left" vertical="center"/>
      <protection locked="0"/>
    </xf>
    <xf numFmtId="0" fontId="11" fillId="0" borderId="14" xfId="5" applyFont="1" applyFill="1" applyBorder="1" applyProtection="1">
      <protection locked="0"/>
    </xf>
    <xf numFmtId="0" fontId="11" fillId="0" borderId="0" xfId="5" applyFont="1" applyFill="1" applyBorder="1" applyAlignment="1" applyProtection="1">
      <alignment horizontal="center" vertical="center" wrapText="1"/>
      <protection locked="0"/>
    </xf>
    <xf numFmtId="0" fontId="11" fillId="0" borderId="0" xfId="5" applyFont="1" applyFill="1" applyBorder="1" applyAlignment="1" applyProtection="1">
      <alignment horizontal="left" vertical="center"/>
      <protection locked="0"/>
    </xf>
    <xf numFmtId="0" fontId="3" fillId="2" borderId="0" xfId="5" applyFont="1" applyFill="1" applyBorder="1" applyAlignment="1" applyProtection="1">
      <alignment vertical="center"/>
      <protection locked="0"/>
    </xf>
    <xf numFmtId="3" fontId="10" fillId="0" borderId="9" xfId="5" applyNumberFormat="1" applyFont="1" applyFill="1" applyBorder="1" applyAlignment="1" applyProtection="1">
      <alignment horizontal="center" vertical="center"/>
      <protection locked="0"/>
    </xf>
    <xf numFmtId="3" fontId="2" fillId="0" borderId="11" xfId="5" applyNumberFormat="1" applyFont="1" applyFill="1" applyBorder="1" applyAlignment="1" applyProtection="1">
      <alignment horizontal="center" vertical="center"/>
      <protection locked="0"/>
    </xf>
    <xf numFmtId="4" fontId="2" fillId="0" borderId="1" xfId="3" applyNumberFormat="1" applyFont="1" applyBorder="1" applyAlignment="1" applyProtection="1">
      <alignment horizontal="left" vertical="center" wrapText="1"/>
      <protection locked="0"/>
    </xf>
    <xf numFmtId="43" fontId="2" fillId="2" borderId="11" xfId="1" applyFont="1" applyFill="1" applyBorder="1" applyAlignment="1" applyProtection="1">
      <alignment horizontal="center" vertical="center"/>
      <protection locked="0"/>
    </xf>
    <xf numFmtId="43" fontId="2" fillId="2" borderId="10" xfId="1" applyFont="1" applyFill="1" applyBorder="1" applyAlignment="1" applyProtection="1">
      <alignment horizontal="center" vertical="center"/>
      <protection locked="0"/>
    </xf>
    <xf numFmtId="4" fontId="2" fillId="2" borderId="1" xfId="3" applyNumberFormat="1" applyFont="1" applyFill="1" applyBorder="1" applyAlignment="1" applyProtection="1">
      <alignment horizontal="left" vertical="center" wrapText="1"/>
      <protection locked="0"/>
    </xf>
    <xf numFmtId="3" fontId="2" fillId="2" borderId="11" xfId="5" applyNumberFormat="1" applyFont="1" applyFill="1" applyBorder="1" applyAlignment="1" applyProtection="1">
      <alignment horizontal="center" vertical="center"/>
      <protection locked="0"/>
    </xf>
    <xf numFmtId="3" fontId="10" fillId="0" borderId="6" xfId="5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Alignment="1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horizontal="right" vertical="top"/>
    </xf>
    <xf numFmtId="2" fontId="10" fillId="0" borderId="15" xfId="0" applyNumberFormat="1" applyFont="1" applyBorder="1" applyAlignment="1">
      <alignment vertical="top"/>
    </xf>
    <xf numFmtId="2" fontId="10" fillId="0" borderId="14" xfId="0" applyNumberFormat="1" applyFont="1" applyBorder="1" applyAlignment="1">
      <alignment vertical="top"/>
    </xf>
    <xf numFmtId="0" fontId="2" fillId="0" borderId="0" xfId="2" applyFont="1" applyAlignment="1">
      <alignment vertical="center"/>
    </xf>
    <xf numFmtId="3" fontId="10" fillId="2" borderId="6" xfId="5" applyNumberFormat="1" applyFont="1" applyFill="1" applyBorder="1" applyAlignment="1" applyProtection="1">
      <alignment horizontal="center" vertical="center"/>
      <protection locked="0"/>
    </xf>
    <xf numFmtId="3" fontId="10" fillId="2" borderId="9" xfId="5" applyNumberFormat="1" applyFont="1" applyFill="1" applyBorder="1" applyAlignment="1" applyProtection="1">
      <alignment horizontal="center" vertical="center"/>
      <protection locked="0"/>
    </xf>
    <xf numFmtId="2" fontId="10" fillId="0" borderId="0" xfId="0" applyNumberFormat="1" applyFont="1" applyBorder="1" applyAlignment="1">
      <alignment vertical="top"/>
    </xf>
    <xf numFmtId="0" fontId="3" fillId="0" borderId="0" xfId="2" applyFont="1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5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26" fillId="0" borderId="0" xfId="0" applyFont="1"/>
    <xf numFmtId="2" fontId="2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3" fillId="2" borderId="0" xfId="0" applyFont="1" applyFill="1" applyBorder="1" applyAlignment="1">
      <alignment horizontal="right" vertical="top"/>
    </xf>
    <xf numFmtId="0" fontId="2" fillId="2" borderId="0" xfId="2" applyFont="1" applyFill="1" applyAlignment="1">
      <alignment vertical="center"/>
    </xf>
    <xf numFmtId="2" fontId="2" fillId="2" borderId="1" xfId="0" applyNumberFormat="1" applyFont="1" applyFill="1" applyBorder="1"/>
    <xf numFmtId="2" fontId="2" fillId="2" borderId="1" xfId="2" applyNumberFormat="1" applyFont="1" applyFill="1" applyBorder="1" applyAlignment="1">
      <alignment vertical="center"/>
    </xf>
    <xf numFmtId="2" fontId="10" fillId="0" borderId="22" xfId="0" applyNumberFormat="1" applyFont="1" applyBorder="1" applyAlignment="1">
      <alignment vertical="top"/>
    </xf>
    <xf numFmtId="2" fontId="2" fillId="2" borderId="1" xfId="0" applyNumberFormat="1" applyFont="1" applyFill="1" applyBorder="1" applyAlignment="1">
      <alignment vertical="top"/>
    </xf>
    <xf numFmtId="3" fontId="10" fillId="2" borderId="12" xfId="5" applyNumberFormat="1" applyFont="1" applyFill="1" applyBorder="1" applyAlignment="1" applyProtection="1">
      <alignment horizontal="center"/>
      <protection locked="0"/>
    </xf>
    <xf numFmtId="3" fontId="10" fillId="2" borderId="9" xfId="5" applyNumberFormat="1" applyFont="1" applyFill="1" applyBorder="1" applyAlignment="1" applyProtection="1">
      <alignment horizontal="center"/>
      <protection locked="0"/>
    </xf>
    <xf numFmtId="3" fontId="10" fillId="2" borderId="11" xfId="5" applyNumberFormat="1" applyFont="1" applyFill="1" applyBorder="1" applyAlignment="1" applyProtection="1">
      <alignment horizontal="center" wrapText="1"/>
      <protection locked="0"/>
    </xf>
    <xf numFmtId="3" fontId="2" fillId="2" borderId="11" xfId="5" applyNumberFormat="1" applyFont="1" applyFill="1" applyBorder="1" applyAlignment="1" applyProtection="1">
      <alignment horizontal="center"/>
      <protection locked="0"/>
    </xf>
    <xf numFmtId="3" fontId="2" fillId="2" borderId="10" xfId="5" applyNumberFormat="1" applyFont="1" applyFill="1" applyBorder="1" applyAlignment="1" applyProtection="1">
      <alignment horizontal="center"/>
      <protection locked="0"/>
    </xf>
    <xf numFmtId="49" fontId="10" fillId="2" borderId="6" xfId="5" applyNumberFormat="1" applyFont="1" applyFill="1" applyBorder="1" applyAlignment="1" applyProtection="1">
      <alignment horizontal="center" vertical="center"/>
      <protection locked="0"/>
    </xf>
    <xf numFmtId="4" fontId="10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10" fillId="2" borderId="11" xfId="5" applyNumberFormat="1" applyFont="1" applyFill="1" applyBorder="1" applyAlignment="1" applyProtection="1">
      <alignment horizontal="left" vertical="center" wrapText="1"/>
      <protection locked="0"/>
    </xf>
    <xf numFmtId="3" fontId="27" fillId="2" borderId="9" xfId="5" applyNumberFormat="1" applyFont="1" applyFill="1" applyBorder="1" applyAlignment="1" applyProtection="1">
      <alignment horizontal="center" vertical="center"/>
      <protection locked="0"/>
    </xf>
    <xf numFmtId="0" fontId="2" fillId="2" borderId="0" xfId="5" applyFont="1" applyFill="1" applyBorder="1" applyAlignment="1" applyProtection="1">
      <alignment vertical="center"/>
      <protection locked="0"/>
    </xf>
    <xf numFmtId="0" fontId="2" fillId="2" borderId="0" xfId="5" applyFont="1" applyFill="1" applyBorder="1" applyAlignment="1" applyProtection="1">
      <alignment horizontal="left" vertical="center"/>
      <protection locked="0"/>
    </xf>
    <xf numFmtId="0" fontId="27" fillId="2" borderId="0" xfId="5" applyFont="1" applyFill="1" applyBorder="1" applyAlignment="1" applyProtection="1">
      <alignment vertical="center"/>
      <protection locked="0"/>
    </xf>
    <xf numFmtId="49" fontId="27" fillId="2" borderId="0" xfId="0" applyNumberFormat="1" applyFont="1" applyFill="1" applyAlignment="1">
      <alignment horizontal="left" vertical="top"/>
    </xf>
    <xf numFmtId="3" fontId="2" fillId="2" borderId="11" xfId="5" applyNumberFormat="1" applyFont="1" applyFill="1" applyBorder="1" applyAlignment="1" applyProtection="1">
      <alignment horizontal="left" vertical="center" wrapText="1"/>
      <protection locked="0"/>
    </xf>
    <xf numFmtId="49" fontId="10" fillId="0" borderId="12" xfId="5" applyNumberFormat="1" applyFont="1" applyFill="1" applyBorder="1" applyAlignment="1" applyProtection="1">
      <alignment horizontal="center" vertical="center"/>
      <protection locked="0"/>
    </xf>
    <xf numFmtId="4" fontId="2" fillId="0" borderId="11" xfId="4" applyNumberFormat="1" applyFont="1" applyBorder="1" applyAlignment="1" applyProtection="1">
      <alignment horizontal="left" vertical="center" wrapText="1"/>
      <protection locked="0"/>
    </xf>
    <xf numFmtId="4" fontId="2" fillId="0" borderId="11" xfId="3" applyNumberFormat="1" applyFont="1" applyBorder="1" applyAlignment="1" applyProtection="1">
      <alignment horizontal="center" vertical="center"/>
      <protection locked="0"/>
    </xf>
    <xf numFmtId="4" fontId="2" fillId="0" borderId="8" xfId="3" applyNumberFormat="1" applyFont="1" applyBorder="1" applyAlignment="1" applyProtection="1">
      <alignment horizontal="center" vertical="center"/>
      <protection locked="0"/>
    </xf>
    <xf numFmtId="43" fontId="2" fillId="0" borderId="11" xfId="1" applyFont="1" applyFill="1" applyBorder="1" applyAlignment="1" applyProtection="1">
      <alignment horizontal="center" vertical="center" wrapText="1"/>
      <protection locked="0"/>
    </xf>
    <xf numFmtId="43" fontId="2" fillId="0" borderId="9" xfId="1" applyFont="1" applyFill="1" applyBorder="1" applyAlignment="1" applyProtection="1">
      <alignment horizontal="center" vertical="center" wrapText="1"/>
      <protection locked="0"/>
    </xf>
    <xf numFmtId="49" fontId="10" fillId="0" borderId="1" xfId="5" applyNumberFormat="1" applyFont="1" applyFill="1" applyBorder="1" applyAlignment="1" applyProtection="1">
      <alignment horizontal="center" vertical="center"/>
      <protection locked="0"/>
    </xf>
    <xf numFmtId="3" fontId="10" fillId="0" borderId="1" xfId="5" applyNumberFormat="1" applyFont="1" applyFill="1" applyBorder="1" applyAlignment="1" applyProtection="1">
      <alignment horizontal="center" vertical="center"/>
      <protection locked="0"/>
    </xf>
    <xf numFmtId="4" fontId="2" fillId="0" borderId="1" xfId="4" applyNumberFormat="1" applyFont="1" applyBorder="1" applyAlignment="1" applyProtection="1">
      <alignment horizontal="left" vertical="center" wrapText="1"/>
      <protection locked="0"/>
    </xf>
    <xf numFmtId="4" fontId="2" fillId="0" borderId="1" xfId="3" applyNumberFormat="1" applyFont="1" applyBorder="1" applyAlignment="1" applyProtection="1">
      <alignment horizontal="center" vertical="center"/>
      <protection locked="0"/>
    </xf>
    <xf numFmtId="43" fontId="2" fillId="0" borderId="1" xfId="1" applyFont="1" applyFill="1" applyBorder="1" applyAlignment="1" applyProtection="1">
      <alignment horizontal="center" vertical="center"/>
      <protection locked="0"/>
    </xf>
    <xf numFmtId="49" fontId="10" fillId="0" borderId="9" xfId="5" applyNumberFormat="1" applyFont="1" applyFill="1" applyBorder="1" applyAlignment="1" applyProtection="1">
      <alignment horizontal="center" vertical="center"/>
      <protection locked="0"/>
    </xf>
    <xf numFmtId="43" fontId="2" fillId="0" borderId="9" xfId="1" applyFont="1" applyFill="1" applyBorder="1" applyAlignment="1" applyProtection="1">
      <alignment horizontal="center" vertical="center"/>
      <protection locked="0"/>
    </xf>
    <xf numFmtId="43" fontId="2" fillId="0" borderId="8" xfId="1" applyFont="1" applyFill="1" applyBorder="1" applyAlignment="1" applyProtection="1">
      <alignment horizontal="center" vertical="center" wrapText="1"/>
      <protection locked="0"/>
    </xf>
    <xf numFmtId="3" fontId="2" fillId="2" borderId="9" xfId="5" applyNumberFormat="1" applyFont="1" applyFill="1" applyBorder="1" applyAlignment="1" applyProtection="1">
      <alignment horizontal="center"/>
      <protection locked="0"/>
    </xf>
    <xf numFmtId="43" fontId="2" fillId="2" borderId="9" xfId="1" applyFont="1" applyFill="1" applyBorder="1" applyAlignment="1" applyProtection="1">
      <alignment horizontal="center" vertical="center"/>
      <protection locked="0"/>
    </xf>
    <xf numFmtId="3" fontId="11" fillId="0" borderId="8" xfId="5" applyNumberFormat="1" applyFont="1" applyFill="1" applyBorder="1" applyAlignment="1" applyProtection="1">
      <alignment horizontal="center"/>
      <protection locked="0"/>
    </xf>
    <xf numFmtId="4" fontId="2" fillId="2" borderId="11" xfId="5" applyNumberFormat="1" applyFont="1" applyFill="1" applyBorder="1" applyAlignment="1" applyProtection="1">
      <alignment horizontal="center" vertical="center"/>
      <protection locked="0"/>
    </xf>
    <xf numFmtId="4" fontId="2" fillId="0" borderId="11" xfId="5" applyNumberFormat="1" applyFont="1" applyFill="1" applyBorder="1" applyAlignment="1" applyProtection="1">
      <alignment horizontal="center" vertical="center"/>
      <protection locked="0"/>
    </xf>
    <xf numFmtId="43" fontId="2" fillId="0" borderId="7" xfId="1" applyFont="1" applyFill="1" applyBorder="1" applyAlignment="1" applyProtection="1">
      <alignment horizontal="center" vertical="center" wrapText="1"/>
      <protection locked="0"/>
    </xf>
    <xf numFmtId="3" fontId="11" fillId="0" borderId="10" xfId="5" applyNumberFormat="1" applyFont="1" applyFill="1" applyBorder="1" applyAlignment="1" applyProtection="1">
      <alignment horizontal="center"/>
      <protection locked="0"/>
    </xf>
    <xf numFmtId="0" fontId="13" fillId="0" borderId="0" xfId="5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0" fontId="10" fillId="0" borderId="0" xfId="5" applyFont="1" applyFill="1" applyBorder="1" applyAlignment="1" applyProtection="1">
      <alignment horizontal="center" vertical="center" wrapText="1"/>
      <protection locked="0"/>
    </xf>
    <xf numFmtId="0" fontId="28" fillId="0" borderId="18" xfId="0" applyFont="1" applyFill="1" applyBorder="1" applyAlignment="1">
      <alignment horizontal="center" vertical="center"/>
    </xf>
    <xf numFmtId="0" fontId="29" fillId="0" borderId="0" xfId="10" applyFont="1" applyFill="1" applyAlignment="1">
      <alignment horizontal="center" vertical="center"/>
    </xf>
    <xf numFmtId="0" fontId="9" fillId="0" borderId="19" xfId="5" applyFont="1" applyFill="1" applyBorder="1" applyAlignment="1" applyProtection="1">
      <alignment horizontal="center" vertical="center"/>
      <protection locked="0"/>
    </xf>
    <xf numFmtId="0" fontId="9" fillId="0" borderId="20" xfId="5" applyFont="1" applyFill="1" applyBorder="1" applyAlignment="1" applyProtection="1">
      <alignment horizontal="center" vertical="center"/>
      <protection locked="0"/>
    </xf>
    <xf numFmtId="0" fontId="9" fillId="0" borderId="21" xfId="5" applyFont="1" applyFill="1" applyBorder="1" applyAlignment="1" applyProtection="1">
      <alignment horizontal="center" vertical="center"/>
      <protection locked="0"/>
    </xf>
    <xf numFmtId="0" fontId="2" fillId="2" borderId="0" xfId="2" applyFont="1" applyFill="1" applyAlignment="1">
      <alignment horizontal="right" vertical="center"/>
    </xf>
    <xf numFmtId="0" fontId="0" fillId="2" borderId="0" xfId="0" applyFont="1" applyFill="1" applyAlignment="1">
      <alignment horizontal="right" vertical="center"/>
    </xf>
    <xf numFmtId="0" fontId="13" fillId="0" borderId="0" xfId="5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Fill="1" applyAlignment="1">
      <alignment horizontal="center" vertical="center"/>
    </xf>
  </cellXfs>
  <cellStyles count="12">
    <cellStyle name="Excel Built-in Normal" xfId="5" xr:uid="{00000000-0005-0000-0000-000000000000}"/>
    <cellStyle name="Excel Built-in Normal 1" xfId="3" xr:uid="{00000000-0005-0000-0000-000001000000}"/>
    <cellStyle name="Komats" xfId="1" builtinId="3"/>
    <cellStyle name="Komats 2" xfId="4" xr:uid="{00000000-0005-0000-0000-000002000000}"/>
    <cellStyle name="Normal 2" xfId="6" xr:uid="{00000000-0005-0000-0000-000003000000}"/>
    <cellStyle name="Normal_Izpilde 2007 NIA forma" xfId="11" xr:uid="{00000000-0005-0000-0000-000004000000}"/>
    <cellStyle name="Normal_Tames_sask_ar_Not_1014" xfId="10" xr:uid="{00000000-0005-0000-0000-000005000000}"/>
    <cellStyle name="Parasts" xfId="0" builtinId="0"/>
    <cellStyle name="Parasts 2" xfId="2" xr:uid="{00000000-0005-0000-0000-000006000000}"/>
    <cellStyle name="Parasts 2 2" xfId="9" xr:uid="{00000000-0005-0000-0000-000007000000}"/>
    <cellStyle name="Parasts 3" xfId="7" xr:uid="{00000000-0005-0000-0000-000008000000}"/>
    <cellStyle name="Paskaidrojošs teksts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37" name="Text Box 4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38" name="Text Box 5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39" name="Text Box 5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41" name="Text Box 7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44" name="Text Box 10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45" name="Text Box 11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46" name="Text Box 1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47" name="Text Box 1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48" name="Text Box 14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50" name="Text Box 16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51" name="Text Box 17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52" name="Text Box 18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53" name="Text Box 19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54" name="Text Box 20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55" name="Text Box 21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56" name="Text Box 2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57" name="Text Box 2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58" name="Text Box 24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59" name="Text Box 25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60" name="Text Box 26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61" name="Text Box 27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62" name="Text Box 2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63" name="Text Box 2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64" name="Text Box 30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65" name="Text Box 31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66" name="Text Box 3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67" name="Text Box 33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68" name="Text Box 34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69" name="Text Box 35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70" name="Text Box 36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71" name="Text Box 37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72" name="Text Box 38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73" name="Text Box 39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74" name="Text Box 40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75" name="Text Box 41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76" name="Text Box 4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77" name="Text Box 43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78" name="Text Box 44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79" name="Text Box 45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80" name="Text Box 46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81" name="Text Box 47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82" name="Text Box 48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83" name="Text Box 49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84" name="Text Box 50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85" name="Text Box 51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86" name="Text Box 5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87" name="Text Box 53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88" name="Text Box 54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89" name="Text Box 55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90" name="Text Box 56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91" name="Text Box 57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92" name="Text Box 58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93" name="Text Box 59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94" name="Text Box 60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95" name="Text Box 61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96" name="Text Box 6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97" name="Text Box 63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98" name="Text Box 64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599" name="Text Box 65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00" name="Text Box 66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01" name="Text Box 67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02" name="Text Box 6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03" name="Text Box 69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04" name="Text Box 70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05" name="Text Box 71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06" name="Text Box 7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07" name="Text Box 73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08" name="Text Box 74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09" name="Text Box 75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10" name="Text Box 76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11" name="Text Box 77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12" name="Text Box 78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13" name="Text Box 79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14" name="Text Box 80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15" name="Text Box 8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16" name="Text Box 8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17" name="Text Box 83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18" name="Text Box 84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19" name="Text Box 85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20" name="Text Box 86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21" name="Text Box 87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22" name="Text Box 88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23" name="Text Box 89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24" name="Text Box 90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25" name="Text Box 91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26" name="Text Box 9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27" name="Text Box 93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28" name="Text Box 94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29" name="Text Box 95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30" name="Text Box 96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31" name="Text Box 97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32" name="Text Box 98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33" name="Text Box 99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34" name="Text Box 100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35" name="Text Box 101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36" name="Text Box 10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37" name="Text Box 103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38" name="Text Box 10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39" name="Text Box 105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40" name="Text Box 106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41" name="Text Box 107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42" name="Text Box 108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43" name="Text Box 10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44" name="Text Box 110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45" name="Text Box 111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46" name="Text Box 11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47" name="Text Box 113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48" name="Text Box 114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49" name="Text Box 115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50" name="Text Box 116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51" name="Text Box 117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52" name="Text Box 118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53" name="Text Box 119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54" name="Text Box 120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55" name="Text Box 121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56" name="Text Box 12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57" name="Text Box 123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58" name="Text Box 124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59" name="Text Box 125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60" name="Text Box 126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61" name="Text Box 127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62" name="Text Box 12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63" name="Text Box 129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64" name="Text Box 130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65" name="Text Box 13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66" name="Text Box 13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67" name="Text Box 133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68" name="Text Box 134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69" name="Text Box 135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70" name="Text Box 136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71" name="Text Box 137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72" name="Text Box 138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73" name="Text Box 139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74" name="Text Box 140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75" name="Text Box 141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76" name="Text Box 14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77" name="Text Box 143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78" name="Text Box 14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79" name="Text Box 145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80" name="Text Box 146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81" name="Text Box 147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82" name="Text Box 14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83" name="Text Box 14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84" name="Text Box 150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85" name="Text Box 15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86" name="Text Box 15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87" name="Text Box 153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88" name="Text Box 154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89" name="Text Box 155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90" name="Text Box 156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91" name="Text Box 157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92" name="Text Box 158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93" name="Text Box 159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94" name="Text Box 160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95" name="Text Box 16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96" name="Text Box 16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97" name="Text Box 163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98" name="Text Box 164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699" name="Text Box 165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700" name="Text Box 166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701" name="Text Box 167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702" name="Text Box 16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703" name="Text Box 16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704" name="Text Box 170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705" name="Text Box 17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706" name="Text Box 17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707" name="Text Box 173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708" name="Text Box 174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709" name="Text Box 175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710" name="Text Box 176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711" name="Text Box 177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76200" cy="28575"/>
    <xdr:sp macro="" textlink="">
      <xdr:nvSpPr>
        <xdr:cNvPr id="712" name="Text Box 180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6286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14" name="Text Box 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15" name="Text Box 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16" name="Text Box 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17" name="Text Box 5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18" name="Text Box 6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19" name="Text Box 7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22" name="Text Box 10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23" name="Text Box 1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24" name="Text Box 1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25" name="Text Box 13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26" name="Text Box 1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28" name="Text Box 1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29" name="Text Box 17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30" name="Text Box 18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31" name="Text Box 19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32" name="Text Box 20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33" name="Text Box 21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34" name="Text Box 2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35" name="Text Box 2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36" name="Text Box 24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37" name="Text Box 25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38" name="Text Box 26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39" name="Text Box 27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40" name="Text Box 28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41" name="Text Box 29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42" name="Text Box 30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43" name="Text Box 3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44" name="Text Box 3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45" name="Text Box 33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46" name="Text Box 34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47" name="Text Box 35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48" name="Text Box 36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49" name="Text Box 37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50" name="Text Box 38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51" name="Text Box 39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52" name="Text Box 40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53" name="Text Box 4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54" name="Text Box 4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55" name="Text Box 4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56" name="Text Box 4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57" name="Text Box 45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58" name="Text Box 46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59" name="Text Box 47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60" name="Text Box 48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61" name="Text Box 49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62" name="Text Box 50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63" name="Text Box 5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64" name="Text Box 5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65" name="Text Box 5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66" name="Text Box 54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67" name="Text Box 55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68" name="Text Box 56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69" name="Text Box 57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70" name="Text Box 5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71" name="Text Box 5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72" name="Text Box 60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73" name="Text Box 6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74" name="Text Box 6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75" name="Text Box 6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76" name="Text Box 64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77" name="Text Box 6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78" name="Text Box 6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79" name="Text Box 67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80" name="Text Box 6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81" name="Text Box 6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82" name="Text Box 70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83" name="Text Box 7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84" name="Text Box 7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85" name="Text Box 73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86" name="Text Box 7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87" name="Text Box 7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88" name="Text Box 76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89" name="Text Box 77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90" name="Text Box 7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91" name="Text Box 79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92" name="Text Box 80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93" name="Text Box 8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94" name="Text Box 8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95" name="Text Box 8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96" name="Text Box 8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97" name="Text Box 8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98" name="Text Box 86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799" name="Text Box 87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00" name="Text Box 88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01" name="Text Box 89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02" name="Text Box 90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03" name="Text Box 9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04" name="Text Box 9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05" name="Text Box 9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06" name="Text Box 9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07" name="Text Box 9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08" name="Text Box 96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09" name="Text Box 97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10" name="Text Box 9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11" name="Text Box 99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12" name="Text Box 100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13" name="Text Box 10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14" name="Text Box 10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15" name="Text Box 103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16" name="Text Box 104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17" name="Text Box 10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18" name="Text Box 106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19" name="Text Box 107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20" name="Text Box 108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21" name="Text Box 109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22" name="Text Box 110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23" name="Text Box 11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24" name="Text Box 11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25" name="Text Box 11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26" name="Text Box 11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27" name="Text Box 11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28" name="Text Box 116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29" name="Text Box 117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30" name="Text Box 118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31" name="Text Box 119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32" name="Text Box 120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33" name="Text Box 121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34" name="Text Box 12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35" name="Text Box 12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36" name="Text Box 12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37" name="Text Box 12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38" name="Text Box 126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39" name="Text Box 127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40" name="Text Box 128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41" name="Text Box 129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42" name="Text Box 130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43" name="Text Box 13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44" name="Text Box 13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45" name="Text Box 13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46" name="Text Box 134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47" name="Text Box 135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48" name="Text Box 136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49" name="Text Box 137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50" name="Text Box 138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51" name="Text Box 139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52" name="Text Box 140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53" name="Text Box 141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54" name="Text Box 14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55" name="Text Box 14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56" name="Text Box 144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57" name="Text Box 145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58" name="Text Box 146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59" name="Text Box 147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60" name="Text Box 148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61" name="Text Box 149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62" name="Text Box 150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63" name="Text Box 151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64" name="Text Box 15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65" name="Text Box 15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66" name="Text Box 154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67" name="Text Box 15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68" name="Text Box 156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69" name="Text Box 157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70" name="Text Box 158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71" name="Text Box 159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72" name="Text Box 160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73" name="Text Box 16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74" name="Text Box 16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75" name="Text Box 16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76" name="Text Box 164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77" name="Text Box 165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78" name="Text Box 166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79" name="Text Box 167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80" name="Text Box 168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81" name="Text Box 169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82" name="Text Box 170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83" name="Text Box 17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84" name="Text Box 17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85" name="Text Box 17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86" name="Text Box 174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87" name="Text Box 175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88" name="Text Box 176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89" name="Text Box 177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76200" cy="28575"/>
    <xdr:sp macro="" textlink="">
      <xdr:nvSpPr>
        <xdr:cNvPr id="890" name="Text Box 180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0039350" y="301752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892" name="Text Box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893" name="Text Box 4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894" name="Text Box 5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895" name="Text Box 5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896" name="Text Box 6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897" name="Text Box 7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899" name="Text Box 9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00" name="Text Box 10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01" name="Text Box 1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02" name="Text Box 1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03" name="Text Box 1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04" name="Text Box 1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06" name="Text Box 16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07" name="Text Box 17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08" name="Text Box 18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09" name="Text Box 19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10" name="Text Box 20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11" name="Text Box 2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12" name="Text Box 2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13" name="Text Box 2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14" name="Text Box 24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15" name="Text Box 25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16" name="Text Box 26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17" name="Text Box 27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18" name="Text Box 28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19" name="Text Box 29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20" name="Text Box 30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21" name="Text Box 31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22" name="Text Box 3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23" name="Text Box 3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24" name="Text Box 34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25" name="Text Box 35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26" name="Text Box 36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27" name="Text Box 37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28" name="Text Box 38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29" name="Text Box 39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30" name="Text Box 40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31" name="Text Box 4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32" name="Text Box 4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33" name="Text Box 4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34" name="Text Box 44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35" name="Text Box 45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36" name="Text Box 46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37" name="Text Box 47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38" name="Text Box 48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39" name="Text Box 49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40" name="Text Box 50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41" name="Text Box 5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42" name="Text Box 5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43" name="Text Box 5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44" name="Text Box 5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45" name="Text Box 55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46" name="Text Box 56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47" name="Text Box 57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48" name="Text Box 58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49" name="Text Box 59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50" name="Text Box 60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51" name="Text Box 6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52" name="Text Box 6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53" name="Text Box 6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54" name="Text Box 6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55" name="Text Box 65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56" name="Text Box 66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57" name="Text Box 67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58" name="Text Box 68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59" name="Text Box 69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60" name="Text Box 70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61" name="Text Box 7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62" name="Text Box 7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63" name="Text Box 7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64" name="Text Box 74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65" name="Text Box 75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66" name="Text Box 76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67" name="Text Box 77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68" name="Text Box 78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69" name="Text Box 79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70" name="Text Box 80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71" name="Text Box 81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72" name="Text Box 8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73" name="Text Box 8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74" name="Text Box 84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75" name="Text Box 85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76" name="Text Box 86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77" name="Text Box 87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78" name="Text Box 88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79" name="Text Box 89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80" name="Text Box 90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81" name="Text Box 9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82" name="Text Box 9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83" name="Text Box 9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84" name="Text Box 94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85" name="Text Box 95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86" name="Text Box 96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87" name="Text Box 97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88" name="Text Box 98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89" name="Text Box 99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90" name="Text Box 100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91" name="Text Box 10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92" name="Text Box 10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93" name="Text Box 10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94" name="Text Box 104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95" name="Text Box 105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96" name="Text Box 106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97" name="Text Box 107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98" name="Text Box 108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999" name="Text Box 109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00" name="Text Box 110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01" name="Text Box 111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02" name="Text Box 11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03" name="Text Box 11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04" name="Text Box 114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05" name="Text Box 115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06" name="Text Box 116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07" name="Text Box 117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08" name="Text Box 118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09" name="Text Box 119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10" name="Text Box 120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11" name="Text Box 12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12" name="Text Box 12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13" name="Text Box 12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14" name="Text Box 124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15" name="Text Box 125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16" name="Text Box 126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17" name="Text Box 127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18" name="Text Box 128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19" name="Text Box 129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20" name="Text Box 130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21" name="Text Box 131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22" name="Text Box 13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23" name="Text Box 13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24" name="Text Box 134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25" name="Text Box 13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26" name="Text Box 13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27" name="Text Box 137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28" name="Text Box 13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29" name="Text Box 13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30" name="Text Box 14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31" name="Text Box 14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32" name="Text Box 14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33" name="Text Box 14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34" name="Text Box 14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35" name="Text Box 145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36" name="Text Box 146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37" name="Text Box 147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38" name="Text Box 148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39" name="Text Box 149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40" name="Text Box 150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41" name="Text Box 15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42" name="Text Box 15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43" name="Text Box 15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44" name="Text Box 154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45" name="Text Box 155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46" name="Text Box 156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47" name="Text Box 157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48" name="Text Box 158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49" name="Text Box 159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50" name="Text Box 160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51" name="Text Box 161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52" name="Text Box 16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53" name="Text Box 16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54" name="Text Box 164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55" name="Text Box 165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56" name="Text Box 166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57" name="Text Box 16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58" name="Text Box 168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59" name="Text Box 169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60" name="Text Box 170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61" name="Text Box 17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62" name="Text Box 17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63" name="Text Box 17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64" name="Text Box 174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65" name="Text Box 175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66" name="Text Box 176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76200" cy="28575"/>
    <xdr:sp macro="" textlink="">
      <xdr:nvSpPr>
        <xdr:cNvPr id="1067" name="Text Box 177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323850" y="298323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5"/>
  <sheetViews>
    <sheetView showZeros="0" tabSelected="1" view="pageBreakPreview" zoomScale="90" zoomScaleNormal="90" zoomScaleSheetLayoutView="90" workbookViewId="0">
      <pane ySplit="14" topLeftCell="A15" activePane="bottomLeft" state="frozen"/>
      <selection pane="bottomLeft" activeCell="C6" sqref="C6"/>
    </sheetView>
  </sheetViews>
  <sheetFormatPr defaultColWidth="9.109375" defaultRowHeight="13.2" x14ac:dyDescent="0.3"/>
  <cols>
    <col min="1" max="1" width="4.88671875" style="22" customWidth="1"/>
    <col min="2" max="2" width="4.5546875" style="22" customWidth="1"/>
    <col min="3" max="3" width="74.6640625" style="22" bestFit="1" customWidth="1"/>
    <col min="4" max="4" width="6.44140625" style="21" customWidth="1"/>
    <col min="5" max="5" width="8.5546875" style="23" customWidth="1"/>
    <col min="6" max="16" width="10.33203125" style="22" customWidth="1"/>
    <col min="17" max="16384" width="9.109375" style="22"/>
  </cols>
  <sheetData>
    <row r="1" spans="1:16" s="23" customFormat="1" x14ac:dyDescent="0.3">
      <c r="A1" s="27"/>
      <c r="B1" s="27"/>
      <c r="K1" s="25"/>
      <c r="L1" s="25"/>
      <c r="M1" s="25"/>
      <c r="N1" s="25"/>
      <c r="O1" s="127" t="s">
        <v>59</v>
      </c>
      <c r="P1" s="127"/>
    </row>
    <row r="2" spans="1:16" s="23" customFormat="1" ht="14.4" customHeight="1" x14ac:dyDescent="0.3">
      <c r="A2" s="128" t="s">
        <v>60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6" s="23" customFormat="1" ht="13.8" x14ac:dyDescent="0.3">
      <c r="A3" s="27"/>
      <c r="B3" s="27"/>
      <c r="D3" s="119" t="s">
        <v>18</v>
      </c>
      <c r="E3" s="119"/>
      <c r="F3" s="119"/>
      <c r="G3" s="119"/>
      <c r="H3" s="119"/>
      <c r="I3" s="119"/>
      <c r="J3" s="119"/>
      <c r="K3" s="25"/>
      <c r="L3" s="25"/>
      <c r="M3" s="25"/>
      <c r="N3" s="25"/>
      <c r="O3" s="116"/>
      <c r="P3" s="116"/>
    </row>
    <row r="4" spans="1:16" s="23" customFormat="1" ht="13.8" x14ac:dyDescent="0.3">
      <c r="A4" s="27"/>
      <c r="B4" s="27"/>
      <c r="C4" s="24"/>
      <c r="D4" s="120" t="s">
        <v>34</v>
      </c>
      <c r="E4" s="120"/>
      <c r="F4" s="120"/>
      <c r="G4" s="120"/>
      <c r="H4" s="120"/>
      <c r="I4" s="120"/>
      <c r="J4" s="120"/>
      <c r="K4" s="24"/>
      <c r="L4" s="24"/>
      <c r="M4" s="24"/>
      <c r="N4" s="24"/>
      <c r="O4" s="24"/>
      <c r="P4" s="24"/>
    </row>
    <row r="5" spans="1:16" s="23" customFormat="1" x14ac:dyDescent="0.3">
      <c r="A5" s="27"/>
      <c r="B5" s="27"/>
      <c r="C5" s="24"/>
      <c r="D5" s="121" t="s">
        <v>21</v>
      </c>
      <c r="E5" s="121"/>
      <c r="F5" s="121"/>
      <c r="G5" s="121"/>
      <c r="H5" s="121"/>
      <c r="I5" s="121"/>
      <c r="J5" s="121"/>
      <c r="K5" s="24"/>
      <c r="L5" s="24"/>
      <c r="M5" s="24"/>
      <c r="N5" s="24"/>
      <c r="O5" s="24"/>
      <c r="P5" s="24"/>
    </row>
    <row r="6" spans="1:16" s="23" customFormat="1" ht="5.4" customHeight="1" x14ac:dyDescent="0.3">
      <c r="A6" s="27"/>
      <c r="B6" s="27"/>
      <c r="C6" s="24"/>
      <c r="D6" s="42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s="34" customFormat="1" ht="13.8" x14ac:dyDescent="0.3">
      <c r="A7" s="92" t="s">
        <v>46</v>
      </c>
      <c r="B7" s="90"/>
      <c r="C7" s="90" t="s">
        <v>47</v>
      </c>
      <c r="D7" s="44"/>
      <c r="E7" s="44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s="34" customFormat="1" ht="12.75" customHeight="1" x14ac:dyDescent="0.3">
      <c r="A8" s="91" t="s">
        <v>45</v>
      </c>
      <c r="B8" s="91"/>
      <c r="C8" s="91"/>
      <c r="D8" s="40"/>
      <c r="E8" s="35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s="34" customFormat="1" ht="18" customHeight="1" x14ac:dyDescent="0.3">
      <c r="A9" s="92" t="s">
        <v>25</v>
      </c>
      <c r="B9" s="90"/>
      <c r="C9" s="90" t="s">
        <v>48</v>
      </c>
      <c r="D9" s="44"/>
      <c r="E9" s="44"/>
      <c r="F9" s="36"/>
      <c r="G9" s="37"/>
      <c r="H9" s="36"/>
      <c r="I9" s="36"/>
      <c r="J9" s="36"/>
      <c r="K9" s="36"/>
      <c r="L9" s="36"/>
      <c r="M9" s="38"/>
      <c r="N9" s="36"/>
      <c r="O9" s="36"/>
      <c r="P9" s="39"/>
    </row>
    <row r="10" spans="1:16" s="34" customFormat="1" ht="21" customHeight="1" x14ac:dyDescent="0.3">
      <c r="A10" s="93" t="s">
        <v>44</v>
      </c>
      <c r="B10" s="91"/>
      <c r="C10" s="91"/>
      <c r="D10" s="40"/>
      <c r="E10" s="35"/>
      <c r="F10" s="36"/>
      <c r="G10" s="37"/>
      <c r="H10" s="36"/>
      <c r="I10" s="36"/>
      <c r="J10" s="36"/>
      <c r="K10" s="36"/>
      <c r="L10" s="36"/>
      <c r="M10" s="38"/>
      <c r="N10" s="36"/>
      <c r="O10" s="36"/>
      <c r="P10" s="39"/>
    </row>
    <row r="11" spans="1:16" s="23" customFormat="1" ht="7.95" customHeight="1" thickBot="1" x14ac:dyDescent="0.35">
      <c r="A11" s="26"/>
      <c r="B11" s="26"/>
      <c r="C11" s="26"/>
      <c r="D11" s="43"/>
      <c r="E11" s="26"/>
      <c r="F11" s="27"/>
      <c r="G11" s="28"/>
      <c r="H11" s="27"/>
      <c r="I11" s="27"/>
      <c r="J11" s="27"/>
      <c r="K11" s="27"/>
      <c r="L11" s="27"/>
      <c r="M11" s="29"/>
      <c r="N11" s="27"/>
      <c r="O11" s="27"/>
      <c r="P11" s="30"/>
    </row>
    <row r="12" spans="1:16" s="9" customFormat="1" ht="15.6" x14ac:dyDescent="0.3">
      <c r="A12" s="10"/>
      <c r="B12" s="11"/>
      <c r="C12" s="12"/>
      <c r="D12" s="41"/>
      <c r="E12" s="13"/>
      <c r="F12" s="122" t="s">
        <v>12</v>
      </c>
      <c r="G12" s="123"/>
      <c r="H12" s="123"/>
      <c r="I12" s="123"/>
      <c r="J12" s="123"/>
      <c r="K12" s="124"/>
      <c r="L12" s="122" t="s">
        <v>17</v>
      </c>
      <c r="M12" s="123"/>
      <c r="N12" s="123"/>
      <c r="O12" s="123"/>
      <c r="P12" s="124"/>
    </row>
    <row r="13" spans="1:16" s="14" customFormat="1" ht="40.799999999999997" x14ac:dyDescent="0.2">
      <c r="A13" s="6" t="s">
        <v>0</v>
      </c>
      <c r="B13" s="5" t="s">
        <v>11</v>
      </c>
      <c r="C13" s="4" t="s">
        <v>10</v>
      </c>
      <c r="D13" s="2" t="s">
        <v>9</v>
      </c>
      <c r="E13" s="2" t="s">
        <v>8</v>
      </c>
      <c r="F13" s="3" t="s">
        <v>20</v>
      </c>
      <c r="G13" s="2" t="s">
        <v>7</v>
      </c>
      <c r="H13" s="2" t="s">
        <v>5</v>
      </c>
      <c r="I13" s="2" t="s">
        <v>14</v>
      </c>
      <c r="J13" s="2" t="s">
        <v>4</v>
      </c>
      <c r="K13" s="1" t="s">
        <v>6</v>
      </c>
      <c r="L13" s="3" t="s">
        <v>15</v>
      </c>
      <c r="M13" s="2" t="s">
        <v>5</v>
      </c>
      <c r="N13" s="2" t="s">
        <v>16</v>
      </c>
      <c r="O13" s="2" t="s">
        <v>4</v>
      </c>
      <c r="P13" s="1" t="s">
        <v>3</v>
      </c>
    </row>
    <row r="14" spans="1:16" s="14" customFormat="1" ht="10.8" thickBot="1" x14ac:dyDescent="0.25">
      <c r="A14" s="15">
        <v>1</v>
      </c>
      <c r="B14" s="16">
        <v>2</v>
      </c>
      <c r="C14" s="17">
        <v>3</v>
      </c>
      <c r="D14" s="18">
        <v>6</v>
      </c>
      <c r="E14" s="111">
        <v>7</v>
      </c>
      <c r="F14" s="15">
        <v>8</v>
      </c>
      <c r="G14" s="18">
        <v>9</v>
      </c>
      <c r="H14" s="18">
        <v>10</v>
      </c>
      <c r="I14" s="18">
        <v>11</v>
      </c>
      <c r="J14" s="18">
        <v>12</v>
      </c>
      <c r="K14" s="115">
        <v>13</v>
      </c>
      <c r="L14" s="15">
        <v>14</v>
      </c>
      <c r="M14" s="18">
        <v>15</v>
      </c>
      <c r="N14" s="18">
        <v>16</v>
      </c>
      <c r="O14" s="18">
        <v>17</v>
      </c>
      <c r="P14" s="19">
        <v>18</v>
      </c>
    </row>
    <row r="15" spans="1:16" s="14" customFormat="1" ht="15.6" customHeight="1" x14ac:dyDescent="0.25">
      <c r="A15" s="81" t="s">
        <v>26</v>
      </c>
      <c r="B15" s="82"/>
      <c r="C15" s="83" t="s">
        <v>38</v>
      </c>
      <c r="D15" s="84"/>
      <c r="E15" s="84"/>
      <c r="F15" s="109"/>
      <c r="G15" s="84"/>
      <c r="H15" s="84"/>
      <c r="I15" s="84"/>
      <c r="J15" s="84"/>
      <c r="K15" s="84"/>
      <c r="L15" s="109"/>
      <c r="M15" s="84"/>
      <c r="N15" s="84"/>
      <c r="O15" s="84"/>
      <c r="P15" s="85"/>
    </row>
    <row r="16" spans="1:16" s="21" customFormat="1" ht="16.8" x14ac:dyDescent="0.3">
      <c r="A16" s="86"/>
      <c r="B16" s="89" t="s">
        <v>19</v>
      </c>
      <c r="C16" s="87" t="s">
        <v>50</v>
      </c>
      <c r="D16" s="51"/>
      <c r="E16" s="51"/>
      <c r="F16" s="110"/>
      <c r="G16" s="48"/>
      <c r="H16" s="48"/>
      <c r="I16" s="48"/>
      <c r="J16" s="48"/>
      <c r="K16" s="48"/>
      <c r="L16" s="110"/>
      <c r="M16" s="48"/>
      <c r="N16" s="48"/>
      <c r="O16" s="48"/>
      <c r="P16" s="49"/>
    </row>
    <row r="17" spans="1:16" s="21" customFormat="1" ht="13.8" x14ac:dyDescent="0.3">
      <c r="A17" s="64"/>
      <c r="B17" s="65"/>
      <c r="C17" s="88" t="s">
        <v>2</v>
      </c>
      <c r="D17" s="51"/>
      <c r="E17" s="51"/>
      <c r="F17" s="110"/>
      <c r="G17" s="48"/>
      <c r="H17" s="48"/>
      <c r="I17" s="48"/>
      <c r="J17" s="48"/>
      <c r="K17" s="48"/>
      <c r="L17" s="110"/>
      <c r="M17" s="48"/>
      <c r="N17" s="48"/>
      <c r="O17" s="48"/>
      <c r="P17" s="49"/>
    </row>
    <row r="18" spans="1:16" s="21" customFormat="1" ht="16.8" x14ac:dyDescent="0.3">
      <c r="A18" s="64"/>
      <c r="B18" s="65"/>
      <c r="C18" s="94" t="s">
        <v>49</v>
      </c>
      <c r="D18" s="51" t="s">
        <v>27</v>
      </c>
      <c r="E18" s="51">
        <v>3</v>
      </c>
      <c r="F18" s="110"/>
      <c r="G18" s="48"/>
      <c r="H18" s="48"/>
      <c r="I18" s="48"/>
      <c r="J18" s="48"/>
      <c r="K18" s="48"/>
      <c r="L18" s="110"/>
      <c r="M18" s="48"/>
      <c r="N18" s="48"/>
      <c r="O18" s="48"/>
      <c r="P18" s="49"/>
    </row>
    <row r="19" spans="1:16" s="21" customFormat="1" ht="16.8" x14ac:dyDescent="0.3">
      <c r="A19" s="64"/>
      <c r="B19" s="65"/>
      <c r="C19" s="50" t="s">
        <v>35</v>
      </c>
      <c r="D19" s="51" t="s">
        <v>27</v>
      </c>
      <c r="E19" s="112">
        <v>52</v>
      </c>
      <c r="F19" s="110"/>
      <c r="G19" s="48"/>
      <c r="H19" s="48"/>
      <c r="I19" s="48"/>
      <c r="J19" s="48"/>
      <c r="K19" s="48"/>
      <c r="L19" s="110"/>
      <c r="M19" s="48"/>
      <c r="N19" s="48"/>
      <c r="O19" s="48"/>
      <c r="P19" s="49"/>
    </row>
    <row r="20" spans="1:16" s="21" customFormat="1" ht="16.8" x14ac:dyDescent="0.3">
      <c r="A20" s="64"/>
      <c r="B20" s="89" t="s">
        <v>51</v>
      </c>
      <c r="C20" s="87" t="s">
        <v>52</v>
      </c>
      <c r="D20" s="51"/>
      <c r="E20" s="112"/>
      <c r="F20" s="110"/>
      <c r="G20" s="48"/>
      <c r="H20" s="48"/>
      <c r="I20" s="48"/>
      <c r="J20" s="48"/>
      <c r="K20" s="48"/>
      <c r="L20" s="110"/>
      <c r="M20" s="48"/>
      <c r="N20" s="48"/>
      <c r="O20" s="48"/>
      <c r="P20" s="49"/>
    </row>
    <row r="21" spans="1:16" s="21" customFormat="1" ht="13.8" x14ac:dyDescent="0.3">
      <c r="A21" s="64"/>
      <c r="B21" s="65"/>
      <c r="C21" s="88" t="s">
        <v>2</v>
      </c>
      <c r="D21" s="51"/>
      <c r="E21" s="112"/>
      <c r="F21" s="110"/>
      <c r="G21" s="48"/>
      <c r="H21" s="48"/>
      <c r="I21" s="48"/>
      <c r="J21" s="48"/>
      <c r="K21" s="48"/>
      <c r="L21" s="110"/>
      <c r="M21" s="48"/>
      <c r="N21" s="48"/>
      <c r="O21" s="48"/>
      <c r="P21" s="49"/>
    </row>
    <row r="22" spans="1:16" s="21" customFormat="1" ht="16.8" x14ac:dyDescent="0.3">
      <c r="A22" s="64"/>
      <c r="B22" s="65"/>
      <c r="C22" s="94" t="s">
        <v>49</v>
      </c>
      <c r="D22" s="51" t="s">
        <v>27</v>
      </c>
      <c r="E22" s="112">
        <v>8</v>
      </c>
      <c r="F22" s="110"/>
      <c r="G22" s="48"/>
      <c r="H22" s="48"/>
      <c r="I22" s="48"/>
      <c r="J22" s="48"/>
      <c r="K22" s="48"/>
      <c r="L22" s="110"/>
      <c r="M22" s="48"/>
      <c r="N22" s="48"/>
      <c r="O22" s="48"/>
      <c r="P22" s="49"/>
    </row>
    <row r="23" spans="1:16" s="21" customFormat="1" ht="16.8" x14ac:dyDescent="0.3">
      <c r="A23" s="52"/>
      <c r="B23" s="65"/>
      <c r="C23" s="50" t="s">
        <v>35</v>
      </c>
      <c r="D23" s="51" t="s">
        <v>27</v>
      </c>
      <c r="E23" s="113">
        <v>72</v>
      </c>
      <c r="F23" s="107"/>
      <c r="G23" s="31"/>
      <c r="H23" s="31"/>
      <c r="I23" s="31"/>
      <c r="J23" s="31"/>
      <c r="K23" s="31"/>
      <c r="L23" s="107"/>
      <c r="M23" s="31"/>
      <c r="N23" s="31"/>
      <c r="O23" s="31"/>
      <c r="P23" s="32"/>
    </row>
    <row r="24" spans="1:16" s="21" customFormat="1" ht="16.8" x14ac:dyDescent="0.3">
      <c r="A24" s="64"/>
      <c r="B24" s="65"/>
      <c r="C24" s="47" t="s">
        <v>24</v>
      </c>
      <c r="D24" s="46" t="s">
        <v>27</v>
      </c>
      <c r="E24" s="112">
        <v>36.5</v>
      </c>
      <c r="F24" s="107"/>
      <c r="G24" s="31"/>
      <c r="H24" s="31"/>
      <c r="I24" s="31"/>
      <c r="J24" s="31"/>
      <c r="K24" s="31"/>
      <c r="L24" s="107"/>
      <c r="M24" s="31"/>
      <c r="N24" s="31"/>
      <c r="O24" s="31"/>
      <c r="P24" s="32"/>
    </row>
    <row r="25" spans="1:16" s="21" customFormat="1" ht="16.8" x14ac:dyDescent="0.3">
      <c r="A25" s="52"/>
      <c r="B25" s="45"/>
      <c r="C25" s="47" t="s">
        <v>36</v>
      </c>
      <c r="D25" s="46" t="s">
        <v>27</v>
      </c>
      <c r="E25" s="113">
        <v>36.5</v>
      </c>
      <c r="F25" s="107"/>
      <c r="G25" s="31"/>
      <c r="H25" s="31"/>
      <c r="I25" s="31"/>
      <c r="J25" s="31"/>
      <c r="K25" s="31"/>
      <c r="L25" s="107"/>
      <c r="M25" s="31"/>
      <c r="N25" s="31"/>
      <c r="O25" s="31"/>
      <c r="P25" s="32"/>
    </row>
    <row r="26" spans="1:16" s="21" customFormat="1" ht="13.8" x14ac:dyDescent="0.3">
      <c r="A26" s="52"/>
      <c r="B26" s="45"/>
      <c r="C26" s="47" t="s">
        <v>37</v>
      </c>
      <c r="D26" s="46" t="s">
        <v>1</v>
      </c>
      <c r="E26" s="113">
        <v>26</v>
      </c>
      <c r="F26" s="107"/>
      <c r="G26" s="31"/>
      <c r="H26" s="31"/>
      <c r="I26" s="31"/>
      <c r="J26" s="31"/>
      <c r="K26" s="31"/>
      <c r="L26" s="107"/>
      <c r="M26" s="31"/>
      <c r="N26" s="31"/>
      <c r="O26" s="31"/>
      <c r="P26" s="32"/>
    </row>
    <row r="27" spans="1:16" s="21" customFormat="1" ht="13.8" x14ac:dyDescent="0.3">
      <c r="A27" s="52"/>
      <c r="B27" s="45"/>
      <c r="C27" s="47" t="s">
        <v>23</v>
      </c>
      <c r="D27" s="46" t="s">
        <v>22</v>
      </c>
      <c r="E27" s="113">
        <v>1</v>
      </c>
      <c r="F27" s="107"/>
      <c r="G27" s="31"/>
      <c r="H27" s="31"/>
      <c r="I27" s="31"/>
      <c r="J27" s="31"/>
      <c r="K27" s="31"/>
      <c r="L27" s="107"/>
      <c r="M27" s="31"/>
      <c r="N27" s="31"/>
      <c r="O27" s="31"/>
      <c r="P27" s="32"/>
    </row>
    <row r="28" spans="1:16" ht="16.8" x14ac:dyDescent="0.3">
      <c r="A28" s="95"/>
      <c r="B28" s="89" t="s">
        <v>54</v>
      </c>
      <c r="C28" s="87" t="s">
        <v>53</v>
      </c>
      <c r="D28" s="51"/>
      <c r="E28" s="112"/>
      <c r="F28" s="107"/>
      <c r="G28" s="31"/>
      <c r="H28" s="99"/>
      <c r="I28" s="99"/>
      <c r="J28" s="99"/>
      <c r="K28" s="7"/>
      <c r="L28" s="114"/>
      <c r="M28" s="7"/>
      <c r="N28" s="7"/>
      <c r="O28" s="7"/>
      <c r="P28" s="20"/>
    </row>
    <row r="29" spans="1:16" ht="13.8" x14ac:dyDescent="0.3">
      <c r="A29" s="106"/>
      <c r="B29" s="65"/>
      <c r="C29" s="88" t="s">
        <v>2</v>
      </c>
      <c r="D29" s="51"/>
      <c r="E29" s="112"/>
      <c r="F29" s="107"/>
      <c r="G29" s="31"/>
      <c r="H29" s="99"/>
      <c r="I29" s="99"/>
      <c r="J29" s="99"/>
      <c r="K29" s="108"/>
      <c r="L29" s="100"/>
      <c r="M29" s="99"/>
      <c r="N29" s="99"/>
      <c r="O29" s="99"/>
      <c r="P29" s="32"/>
    </row>
    <row r="30" spans="1:16" ht="16.8" x14ac:dyDescent="0.3">
      <c r="A30" s="106"/>
      <c r="B30" s="65"/>
      <c r="C30" s="94" t="s">
        <v>49</v>
      </c>
      <c r="D30" s="51" t="s">
        <v>27</v>
      </c>
      <c r="E30" s="112">
        <v>3</v>
      </c>
      <c r="F30" s="107"/>
      <c r="G30" s="31"/>
      <c r="H30" s="99"/>
      <c r="I30" s="99"/>
      <c r="J30" s="99"/>
      <c r="K30" s="108"/>
      <c r="L30" s="100"/>
      <c r="M30" s="99"/>
      <c r="N30" s="99"/>
      <c r="O30" s="99"/>
      <c r="P30" s="32"/>
    </row>
    <row r="31" spans="1:16" ht="16.8" x14ac:dyDescent="0.3">
      <c r="A31" s="106"/>
      <c r="B31" s="65"/>
      <c r="C31" s="50" t="s">
        <v>35</v>
      </c>
      <c r="D31" s="51" t="s">
        <v>27</v>
      </c>
      <c r="E31" s="113">
        <v>50.4</v>
      </c>
      <c r="F31" s="107"/>
      <c r="G31" s="31"/>
      <c r="H31" s="99"/>
      <c r="I31" s="99"/>
      <c r="J31" s="99"/>
      <c r="K31" s="108"/>
      <c r="L31" s="100"/>
      <c r="M31" s="99"/>
      <c r="N31" s="99"/>
      <c r="O31" s="99"/>
      <c r="P31" s="32"/>
    </row>
    <row r="32" spans="1:16" ht="16.8" x14ac:dyDescent="0.3">
      <c r="A32" s="106"/>
      <c r="B32" s="65"/>
      <c r="C32" s="47" t="s">
        <v>24</v>
      </c>
      <c r="D32" s="46" t="s">
        <v>27</v>
      </c>
      <c r="E32" s="112">
        <v>15.1</v>
      </c>
      <c r="F32" s="107"/>
      <c r="G32" s="31"/>
      <c r="H32" s="99"/>
      <c r="I32" s="99"/>
      <c r="J32" s="99"/>
      <c r="K32" s="108"/>
      <c r="L32" s="100"/>
      <c r="M32" s="99"/>
      <c r="N32" s="99"/>
      <c r="O32" s="99"/>
      <c r="P32" s="32"/>
    </row>
    <row r="33" spans="1:16" ht="16.8" x14ac:dyDescent="0.3">
      <c r="A33" s="106"/>
      <c r="B33" s="45"/>
      <c r="C33" s="47" t="s">
        <v>36</v>
      </c>
      <c r="D33" s="46" t="s">
        <v>27</v>
      </c>
      <c r="E33" s="113">
        <v>15.1</v>
      </c>
      <c r="F33" s="107"/>
      <c r="G33" s="31"/>
      <c r="H33" s="99"/>
      <c r="I33" s="99"/>
      <c r="J33" s="99"/>
      <c r="K33" s="108"/>
      <c r="L33" s="100"/>
      <c r="M33" s="99"/>
      <c r="N33" s="99"/>
      <c r="O33" s="99"/>
      <c r="P33" s="32"/>
    </row>
    <row r="34" spans="1:16" ht="13.8" x14ac:dyDescent="0.3">
      <c r="A34" s="106"/>
      <c r="B34" s="45"/>
      <c r="C34" s="47" t="s">
        <v>37</v>
      </c>
      <c r="D34" s="46" t="s">
        <v>1</v>
      </c>
      <c r="E34" s="113">
        <v>19</v>
      </c>
      <c r="F34" s="107"/>
      <c r="G34" s="31"/>
      <c r="H34" s="99"/>
      <c r="I34" s="99"/>
      <c r="J34" s="99"/>
      <c r="K34" s="108"/>
      <c r="L34" s="100"/>
      <c r="M34" s="99"/>
      <c r="N34" s="99"/>
      <c r="O34" s="99"/>
      <c r="P34" s="32"/>
    </row>
    <row r="35" spans="1:16" ht="13.8" x14ac:dyDescent="0.3">
      <c r="A35" s="106"/>
      <c r="B35" s="45"/>
      <c r="C35" s="47" t="s">
        <v>23</v>
      </c>
      <c r="D35" s="46" t="s">
        <v>22</v>
      </c>
      <c r="E35" s="113">
        <v>1</v>
      </c>
      <c r="F35" s="107"/>
      <c r="G35" s="31"/>
      <c r="H35" s="99"/>
      <c r="I35" s="99"/>
      <c r="J35" s="99"/>
      <c r="K35" s="108"/>
      <c r="L35" s="100"/>
      <c r="M35" s="99"/>
      <c r="N35" s="99"/>
      <c r="O35" s="99"/>
      <c r="P35" s="32"/>
    </row>
    <row r="36" spans="1:16" ht="16.8" x14ac:dyDescent="0.3">
      <c r="A36" s="106"/>
      <c r="B36" s="89" t="s">
        <v>56</v>
      </c>
      <c r="C36" s="87" t="s">
        <v>55</v>
      </c>
      <c r="D36" s="51"/>
      <c r="E36" s="98"/>
      <c r="F36" s="107"/>
      <c r="G36" s="31"/>
      <c r="H36" s="99"/>
      <c r="I36" s="99"/>
      <c r="J36" s="99"/>
      <c r="K36" s="108"/>
      <c r="L36" s="100"/>
      <c r="M36" s="99"/>
      <c r="N36" s="99"/>
      <c r="O36" s="99"/>
      <c r="P36" s="32"/>
    </row>
    <row r="37" spans="1:16" ht="13.8" x14ac:dyDescent="0.3">
      <c r="A37" s="106"/>
      <c r="B37" s="65"/>
      <c r="C37" s="88" t="s">
        <v>2</v>
      </c>
      <c r="D37" s="51"/>
      <c r="E37" s="98"/>
      <c r="F37" s="107"/>
      <c r="G37" s="31"/>
      <c r="H37" s="99"/>
      <c r="I37" s="99"/>
      <c r="J37" s="99"/>
      <c r="K37" s="108"/>
      <c r="L37" s="100"/>
      <c r="M37" s="99"/>
      <c r="N37" s="99"/>
      <c r="O37" s="99"/>
      <c r="P37" s="32"/>
    </row>
    <row r="38" spans="1:16" ht="16.8" x14ac:dyDescent="0.3">
      <c r="A38" s="106"/>
      <c r="B38" s="65"/>
      <c r="C38" s="94" t="s">
        <v>49</v>
      </c>
      <c r="D38" s="51" t="s">
        <v>27</v>
      </c>
      <c r="E38" s="98">
        <v>3</v>
      </c>
      <c r="F38" s="107"/>
      <c r="G38" s="31"/>
      <c r="H38" s="99"/>
      <c r="I38" s="99"/>
      <c r="J38" s="99"/>
      <c r="K38" s="108"/>
      <c r="L38" s="100"/>
      <c r="M38" s="99"/>
      <c r="N38" s="99"/>
      <c r="O38" s="99"/>
      <c r="P38" s="32"/>
    </row>
    <row r="39" spans="1:16" ht="16.8" x14ac:dyDescent="0.3">
      <c r="A39" s="106"/>
      <c r="B39" s="65"/>
      <c r="C39" s="50" t="s">
        <v>35</v>
      </c>
      <c r="D39" s="51" t="s">
        <v>27</v>
      </c>
      <c r="E39" s="98">
        <v>52</v>
      </c>
      <c r="F39" s="107"/>
      <c r="G39" s="31"/>
      <c r="H39" s="99"/>
      <c r="I39" s="99"/>
      <c r="J39" s="99"/>
      <c r="K39" s="108"/>
      <c r="L39" s="100"/>
      <c r="M39" s="99"/>
      <c r="N39" s="99"/>
      <c r="O39" s="99"/>
      <c r="P39" s="32"/>
    </row>
    <row r="40" spans="1:16" ht="16.8" x14ac:dyDescent="0.3">
      <c r="A40" s="106"/>
      <c r="B40" s="65"/>
      <c r="C40" s="47" t="s">
        <v>24</v>
      </c>
      <c r="D40" s="46" t="s">
        <v>27</v>
      </c>
      <c r="E40" s="98">
        <v>16.7</v>
      </c>
      <c r="F40" s="107"/>
      <c r="G40" s="31"/>
      <c r="H40" s="99"/>
      <c r="I40" s="99"/>
      <c r="J40" s="99"/>
      <c r="K40" s="108"/>
      <c r="L40" s="100"/>
      <c r="M40" s="99"/>
      <c r="N40" s="99"/>
      <c r="O40" s="99"/>
      <c r="P40" s="32"/>
    </row>
    <row r="41" spans="1:16" ht="16.8" x14ac:dyDescent="0.3">
      <c r="A41" s="106"/>
      <c r="B41" s="45"/>
      <c r="C41" s="47" t="s">
        <v>36</v>
      </c>
      <c r="D41" s="46" t="s">
        <v>27</v>
      </c>
      <c r="E41" s="98">
        <v>16.7</v>
      </c>
      <c r="F41" s="107"/>
      <c r="G41" s="31"/>
      <c r="H41" s="99"/>
      <c r="I41" s="99"/>
      <c r="J41" s="99"/>
      <c r="K41" s="108"/>
      <c r="L41" s="100"/>
      <c r="M41" s="99"/>
      <c r="N41" s="99"/>
      <c r="O41" s="99"/>
      <c r="P41" s="32"/>
    </row>
    <row r="42" spans="1:16" ht="13.8" x14ac:dyDescent="0.3">
      <c r="A42" s="106"/>
      <c r="B42" s="45"/>
      <c r="C42" s="47" t="s">
        <v>37</v>
      </c>
      <c r="D42" s="46" t="s">
        <v>1</v>
      </c>
      <c r="E42" s="98">
        <v>18</v>
      </c>
      <c r="F42" s="107"/>
      <c r="G42" s="31"/>
      <c r="H42" s="99"/>
      <c r="I42" s="99"/>
      <c r="J42" s="99"/>
      <c r="K42" s="108"/>
      <c r="L42" s="100"/>
      <c r="M42" s="99"/>
      <c r="N42" s="99"/>
      <c r="O42" s="99"/>
      <c r="P42" s="32"/>
    </row>
    <row r="43" spans="1:16" ht="13.8" x14ac:dyDescent="0.3">
      <c r="A43" s="106"/>
      <c r="B43" s="45"/>
      <c r="C43" s="47" t="s">
        <v>23</v>
      </c>
      <c r="D43" s="46" t="s">
        <v>22</v>
      </c>
      <c r="E43" s="98">
        <v>1</v>
      </c>
      <c r="F43" s="107"/>
      <c r="G43" s="31"/>
      <c r="H43" s="99"/>
      <c r="I43" s="99"/>
      <c r="J43" s="99"/>
      <c r="K43" s="108"/>
      <c r="L43" s="100"/>
      <c r="M43" s="99"/>
      <c r="N43" s="99"/>
      <c r="O43" s="99"/>
      <c r="P43" s="32"/>
    </row>
    <row r="44" spans="1:16" ht="16.8" x14ac:dyDescent="0.3">
      <c r="A44" s="106"/>
      <c r="B44" s="45"/>
      <c r="C44" s="87" t="s">
        <v>57</v>
      </c>
      <c r="D44" s="51"/>
      <c r="E44" s="98"/>
      <c r="F44" s="107"/>
      <c r="G44" s="31"/>
      <c r="H44" s="99"/>
      <c r="I44" s="99"/>
      <c r="J44" s="99"/>
      <c r="K44" s="108"/>
      <c r="L44" s="100"/>
      <c r="M44" s="99"/>
      <c r="N44" s="99"/>
      <c r="O44" s="99"/>
      <c r="P44" s="32"/>
    </row>
    <row r="45" spans="1:16" ht="13.8" x14ac:dyDescent="0.3">
      <c r="A45" s="106"/>
      <c r="B45" s="45"/>
      <c r="C45" s="88" t="s">
        <v>2</v>
      </c>
      <c r="D45" s="51"/>
      <c r="E45" s="98"/>
      <c r="F45" s="107"/>
      <c r="G45" s="31"/>
      <c r="H45" s="99"/>
      <c r="I45" s="99"/>
      <c r="J45" s="99"/>
      <c r="K45" s="108"/>
      <c r="L45" s="100"/>
      <c r="M45" s="99"/>
      <c r="N45" s="99"/>
      <c r="O45" s="99"/>
      <c r="P45" s="32"/>
    </row>
    <row r="46" spans="1:16" ht="16.8" x14ac:dyDescent="0.3">
      <c r="A46" s="106"/>
      <c r="B46" s="45"/>
      <c r="C46" s="94" t="s">
        <v>49</v>
      </c>
      <c r="D46" s="51" t="s">
        <v>27</v>
      </c>
      <c r="E46" s="98">
        <v>3</v>
      </c>
      <c r="F46" s="107"/>
      <c r="G46" s="31"/>
      <c r="H46" s="99"/>
      <c r="I46" s="99"/>
      <c r="J46" s="99"/>
      <c r="K46" s="108"/>
      <c r="L46" s="100"/>
      <c r="M46" s="99"/>
      <c r="N46" s="99"/>
      <c r="O46" s="99"/>
      <c r="P46" s="32"/>
    </row>
    <row r="47" spans="1:16" ht="16.8" x14ac:dyDescent="0.3">
      <c r="A47" s="106"/>
      <c r="B47" s="45"/>
      <c r="C47" s="50" t="s">
        <v>35</v>
      </c>
      <c r="D47" s="51" t="s">
        <v>27</v>
      </c>
      <c r="E47" s="98">
        <v>57</v>
      </c>
      <c r="F47" s="107"/>
      <c r="G47" s="31"/>
      <c r="H47" s="99"/>
      <c r="I47" s="99"/>
      <c r="J47" s="99"/>
      <c r="K47" s="108"/>
      <c r="L47" s="100"/>
      <c r="M47" s="99"/>
      <c r="N47" s="99"/>
      <c r="O47" s="99"/>
      <c r="P47" s="32"/>
    </row>
    <row r="48" spans="1:16" ht="16.8" x14ac:dyDescent="0.3">
      <c r="A48" s="106"/>
      <c r="B48" s="45"/>
      <c r="C48" s="47" t="s">
        <v>24</v>
      </c>
      <c r="D48" s="46" t="s">
        <v>27</v>
      </c>
      <c r="E48" s="98">
        <v>17.399999999999999</v>
      </c>
      <c r="F48" s="107"/>
      <c r="G48" s="31"/>
      <c r="H48" s="99"/>
      <c r="I48" s="99"/>
      <c r="J48" s="99"/>
      <c r="K48" s="108"/>
      <c r="L48" s="100"/>
      <c r="M48" s="99"/>
      <c r="N48" s="99"/>
      <c r="O48" s="99"/>
      <c r="P48" s="32"/>
    </row>
    <row r="49" spans="1:16" ht="16.8" x14ac:dyDescent="0.3">
      <c r="A49" s="106"/>
      <c r="B49" s="45"/>
      <c r="C49" s="47" t="s">
        <v>36</v>
      </c>
      <c r="D49" s="46" t="s">
        <v>27</v>
      </c>
      <c r="E49" s="98">
        <v>17.399999999999999</v>
      </c>
      <c r="F49" s="107"/>
      <c r="G49" s="31"/>
      <c r="H49" s="99"/>
      <c r="I49" s="99"/>
      <c r="J49" s="99"/>
      <c r="K49" s="108"/>
      <c r="L49" s="100"/>
      <c r="M49" s="99"/>
      <c r="N49" s="99"/>
      <c r="O49" s="99"/>
      <c r="P49" s="32"/>
    </row>
    <row r="50" spans="1:16" ht="13.8" x14ac:dyDescent="0.3">
      <c r="A50" s="106"/>
      <c r="B50" s="45"/>
      <c r="C50" s="47" t="s">
        <v>37</v>
      </c>
      <c r="D50" s="46" t="s">
        <v>1</v>
      </c>
      <c r="E50" s="98">
        <v>19</v>
      </c>
      <c r="F50" s="107"/>
      <c r="G50" s="31"/>
      <c r="H50" s="99"/>
      <c r="I50" s="99"/>
      <c r="J50" s="99"/>
      <c r="K50" s="108"/>
      <c r="L50" s="100"/>
      <c r="M50" s="99"/>
      <c r="N50" s="99"/>
      <c r="O50" s="99"/>
      <c r="P50" s="32"/>
    </row>
    <row r="51" spans="1:16" ht="13.8" x14ac:dyDescent="0.3">
      <c r="A51" s="106"/>
      <c r="B51" s="45"/>
      <c r="C51" s="47" t="s">
        <v>23</v>
      </c>
      <c r="D51" s="46" t="s">
        <v>22</v>
      </c>
      <c r="E51" s="98">
        <v>1</v>
      </c>
      <c r="F51" s="107"/>
      <c r="G51" s="31"/>
      <c r="H51" s="99"/>
      <c r="I51" s="99"/>
      <c r="J51" s="99"/>
      <c r="K51" s="108"/>
      <c r="L51" s="100"/>
      <c r="M51" s="99"/>
      <c r="N51" s="99"/>
      <c r="O51" s="99"/>
      <c r="P51" s="32"/>
    </row>
    <row r="52" spans="1:16" ht="30.6" x14ac:dyDescent="0.3">
      <c r="A52" s="106"/>
      <c r="B52" s="45"/>
      <c r="C52" s="87" t="s">
        <v>58</v>
      </c>
      <c r="D52" s="51"/>
      <c r="E52" s="98"/>
      <c r="F52" s="107"/>
      <c r="G52" s="31"/>
      <c r="H52" s="99"/>
      <c r="I52" s="99"/>
      <c r="J52" s="99"/>
      <c r="K52" s="108"/>
      <c r="L52" s="100"/>
      <c r="M52" s="99"/>
      <c r="N52" s="99"/>
      <c r="O52" s="99"/>
      <c r="P52" s="32"/>
    </row>
    <row r="53" spans="1:16" ht="13.8" x14ac:dyDescent="0.3">
      <c r="A53" s="106"/>
      <c r="B53" s="45"/>
      <c r="C53" s="88" t="s">
        <v>2</v>
      </c>
      <c r="D53" s="51"/>
      <c r="E53" s="98"/>
      <c r="F53" s="107"/>
      <c r="G53" s="31"/>
      <c r="H53" s="99"/>
      <c r="I53" s="99"/>
      <c r="J53" s="99"/>
      <c r="K53" s="108"/>
      <c r="L53" s="100"/>
      <c r="M53" s="99"/>
      <c r="N53" s="99"/>
      <c r="O53" s="99"/>
      <c r="P53" s="32"/>
    </row>
    <row r="54" spans="1:16" ht="16.8" x14ac:dyDescent="0.3">
      <c r="A54" s="106"/>
      <c r="B54" s="45"/>
      <c r="C54" s="94" t="s">
        <v>49</v>
      </c>
      <c r="D54" s="51" t="s">
        <v>27</v>
      </c>
      <c r="E54" s="98">
        <v>52</v>
      </c>
      <c r="F54" s="107"/>
      <c r="G54" s="31"/>
      <c r="H54" s="99"/>
      <c r="I54" s="99"/>
      <c r="J54" s="99"/>
      <c r="K54" s="108"/>
      <c r="L54" s="100"/>
      <c r="M54" s="99"/>
      <c r="N54" s="99"/>
      <c r="O54" s="99"/>
      <c r="P54" s="32"/>
    </row>
    <row r="55" spans="1:16" ht="16.8" x14ac:dyDescent="0.3">
      <c r="A55" s="106"/>
      <c r="B55" s="45"/>
      <c r="C55" s="50" t="s">
        <v>35</v>
      </c>
      <c r="D55" s="51" t="s">
        <v>27</v>
      </c>
      <c r="E55" s="98">
        <v>540.20000000000005</v>
      </c>
      <c r="F55" s="107"/>
      <c r="G55" s="31"/>
      <c r="H55" s="99"/>
      <c r="I55" s="99"/>
      <c r="J55" s="99"/>
      <c r="K55" s="108"/>
      <c r="L55" s="100"/>
      <c r="M55" s="99"/>
      <c r="N55" s="99"/>
      <c r="O55" s="99"/>
      <c r="P55" s="32"/>
    </row>
    <row r="56" spans="1:16" ht="13.8" x14ac:dyDescent="0.3">
      <c r="A56" s="106"/>
      <c r="B56" s="45"/>
      <c r="C56" s="96"/>
      <c r="D56" s="97"/>
      <c r="E56" s="98"/>
      <c r="F56" s="107"/>
      <c r="G56" s="31"/>
      <c r="H56" s="99"/>
      <c r="I56" s="99"/>
      <c r="J56" s="99"/>
      <c r="K56" s="108"/>
      <c r="L56" s="100"/>
      <c r="M56" s="99"/>
      <c r="N56" s="99"/>
      <c r="O56" s="99"/>
      <c r="P56" s="32"/>
    </row>
    <row r="57" spans="1:16" ht="13.8" x14ac:dyDescent="0.3">
      <c r="A57" s="106"/>
      <c r="B57" s="45"/>
      <c r="C57" s="96"/>
      <c r="D57" s="97"/>
      <c r="E57" s="98"/>
      <c r="F57" s="107"/>
      <c r="G57" s="31"/>
      <c r="H57" s="99"/>
      <c r="I57" s="99"/>
      <c r="J57" s="99"/>
      <c r="K57" s="108"/>
      <c r="L57" s="100"/>
      <c r="M57" s="99"/>
      <c r="N57" s="99"/>
      <c r="O57" s="99"/>
      <c r="P57" s="32"/>
    </row>
    <row r="58" spans="1:16" ht="13.8" x14ac:dyDescent="0.3">
      <c r="A58" s="106"/>
      <c r="B58" s="45"/>
      <c r="C58" s="96"/>
      <c r="D58" s="97"/>
      <c r="E58" s="98"/>
      <c r="F58" s="107"/>
      <c r="G58" s="31"/>
      <c r="H58" s="99"/>
      <c r="I58" s="99"/>
      <c r="J58" s="99"/>
      <c r="K58" s="108"/>
      <c r="L58" s="100"/>
      <c r="M58" s="99"/>
      <c r="N58" s="99"/>
      <c r="O58" s="99"/>
      <c r="P58" s="32"/>
    </row>
    <row r="59" spans="1:16" ht="13.8" x14ac:dyDescent="0.3">
      <c r="A59" s="106"/>
      <c r="B59" s="45"/>
      <c r="C59" s="96"/>
      <c r="D59" s="97"/>
      <c r="E59" s="98"/>
      <c r="F59" s="107"/>
      <c r="G59" s="31"/>
      <c r="H59" s="99"/>
      <c r="I59" s="99"/>
      <c r="J59" s="99"/>
      <c r="K59" s="108"/>
      <c r="L59" s="100"/>
      <c r="M59" s="99"/>
      <c r="N59" s="99"/>
      <c r="O59" s="99"/>
      <c r="P59" s="32"/>
    </row>
    <row r="60" spans="1:16" ht="14.4" thickBot="1" x14ac:dyDescent="0.35">
      <c r="A60" s="101"/>
      <c r="B60" s="102"/>
      <c r="C60" s="103"/>
      <c r="D60" s="104"/>
      <c r="E60" s="104"/>
      <c r="F60" s="105"/>
      <c r="G60" s="105"/>
      <c r="H60" s="7"/>
      <c r="I60" s="7"/>
      <c r="J60" s="7"/>
      <c r="K60" s="7"/>
      <c r="L60" s="100"/>
      <c r="M60" s="99"/>
      <c r="N60" s="99"/>
      <c r="O60" s="99"/>
      <c r="P60" s="32"/>
    </row>
    <row r="61" spans="1:16" ht="13.8" x14ac:dyDescent="0.3">
      <c r="A61" s="53"/>
      <c r="B61" s="54"/>
      <c r="C61" s="55"/>
      <c r="D61" s="56"/>
      <c r="E61" s="57"/>
      <c r="F61" s="54"/>
      <c r="G61" s="58"/>
      <c r="H61" s="59"/>
      <c r="I61" s="59"/>
      <c r="J61" s="59"/>
      <c r="K61" s="60" t="s">
        <v>28</v>
      </c>
      <c r="L61" s="61"/>
      <c r="M61" s="62"/>
      <c r="N61" s="62"/>
      <c r="O61" s="62"/>
      <c r="P61" s="79"/>
    </row>
    <row r="62" spans="1:16" ht="13.8" x14ac:dyDescent="0.3">
      <c r="A62" s="53"/>
      <c r="B62" s="54"/>
      <c r="C62" s="55"/>
      <c r="D62" s="56"/>
      <c r="E62" s="57"/>
      <c r="F62" s="54"/>
      <c r="G62" s="58"/>
      <c r="H62" s="59"/>
      <c r="I62" s="59"/>
      <c r="J62" s="59"/>
      <c r="K62" s="53"/>
      <c r="L62" s="73"/>
      <c r="M62" s="73"/>
      <c r="N62" s="73"/>
      <c r="O62" s="74" t="s">
        <v>41</v>
      </c>
      <c r="P62" s="80">
        <f>0.03*P61</f>
        <v>0</v>
      </c>
    </row>
    <row r="63" spans="1:16" ht="13.8" x14ac:dyDescent="0.3">
      <c r="A63" s="53"/>
      <c r="B63" s="54"/>
      <c r="C63" s="55"/>
      <c r="D63" s="56"/>
      <c r="E63" s="57"/>
      <c r="F63" s="54"/>
      <c r="G63" s="58"/>
      <c r="H63" s="59"/>
      <c r="I63" s="59"/>
      <c r="J63" s="59"/>
      <c r="K63" s="53"/>
      <c r="L63" s="73"/>
      <c r="M63" s="73"/>
      <c r="N63" s="73"/>
      <c r="O63" s="75" t="s">
        <v>39</v>
      </c>
      <c r="P63" s="80">
        <f>0.06*P62</f>
        <v>0</v>
      </c>
    </row>
    <row r="64" spans="1:16" ht="15.6" x14ac:dyDescent="0.25">
      <c r="A64" s="68"/>
      <c r="B64" s="69"/>
      <c r="C64" s="8"/>
      <c r="D64" s="70"/>
      <c r="E64" s="71"/>
      <c r="F64" s="71"/>
      <c r="G64" s="58"/>
      <c r="H64" s="59"/>
      <c r="I64" s="59"/>
      <c r="J64" s="59"/>
      <c r="K64" s="53"/>
      <c r="L64" s="73"/>
      <c r="M64" s="73"/>
      <c r="N64" s="73"/>
      <c r="O64" s="74" t="s">
        <v>42</v>
      </c>
      <c r="P64" s="80">
        <f>0.03*P61</f>
        <v>0</v>
      </c>
    </row>
    <row r="65" spans="1:18" ht="13.8" x14ac:dyDescent="0.25">
      <c r="A65" s="53"/>
      <c r="B65" s="54"/>
      <c r="C65" s="55"/>
      <c r="D65" s="56"/>
      <c r="E65" s="57"/>
      <c r="F65" s="72"/>
      <c r="G65" s="58"/>
      <c r="H65" s="59"/>
      <c r="I65" s="59"/>
      <c r="J65" s="59"/>
      <c r="K65" s="53"/>
      <c r="L65" s="73"/>
      <c r="M65" s="73"/>
      <c r="N65" s="73"/>
      <c r="O65" s="74" t="s">
        <v>13</v>
      </c>
      <c r="P65" s="77">
        <f>P61+P62+P64</f>
        <v>0</v>
      </c>
    </row>
    <row r="66" spans="1:18" ht="13.8" x14ac:dyDescent="0.25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76"/>
      <c r="M66" s="76"/>
      <c r="N66" s="76"/>
      <c r="O66" s="74" t="s">
        <v>40</v>
      </c>
      <c r="P66" s="77">
        <f>P65*0.21</f>
        <v>0</v>
      </c>
    </row>
    <row r="67" spans="1:18" ht="14.4" x14ac:dyDescent="0.3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125" t="s">
        <v>43</v>
      </c>
      <c r="M67" s="126"/>
      <c r="N67" s="126"/>
      <c r="O67" s="126"/>
      <c r="P67" s="78">
        <f>P66+P65</f>
        <v>0</v>
      </c>
    </row>
    <row r="68" spans="1:18" ht="13.8" x14ac:dyDescent="0.3">
      <c r="A68" s="53"/>
      <c r="B68" s="63" t="s">
        <v>32</v>
      </c>
      <c r="D68" s="56"/>
      <c r="E68" s="57"/>
      <c r="F68" s="54"/>
      <c r="G68" s="58"/>
      <c r="H68" s="59"/>
      <c r="I68" s="59"/>
      <c r="J68" s="59"/>
      <c r="K68" s="60"/>
      <c r="L68" s="66"/>
      <c r="M68" s="66"/>
      <c r="N68" s="66"/>
      <c r="O68" s="66"/>
      <c r="P68" s="66"/>
    </row>
    <row r="69" spans="1:18" ht="13.8" x14ac:dyDescent="0.3">
      <c r="A69" s="53"/>
      <c r="B69" s="55"/>
      <c r="D69" s="56"/>
      <c r="E69" s="57"/>
      <c r="F69" s="54"/>
      <c r="G69" s="58"/>
      <c r="H69" s="59"/>
      <c r="I69" s="59"/>
      <c r="J69" s="59"/>
      <c r="K69" s="60"/>
      <c r="L69" s="66"/>
      <c r="M69" s="66"/>
      <c r="N69" s="66"/>
      <c r="O69" s="66"/>
      <c r="P69" s="66"/>
    </row>
    <row r="70" spans="1:18" ht="13.8" x14ac:dyDescent="0.3">
      <c r="A70" s="53"/>
      <c r="B70" s="67" t="s">
        <v>33</v>
      </c>
      <c r="D70" s="56"/>
      <c r="E70" s="57"/>
      <c r="F70" s="54"/>
      <c r="G70" s="58"/>
      <c r="H70" s="59"/>
      <c r="I70" s="59"/>
      <c r="J70" s="59"/>
      <c r="K70" s="59"/>
      <c r="L70" s="59"/>
      <c r="M70" s="59"/>
      <c r="N70" s="59"/>
      <c r="O70" s="59"/>
      <c r="P70" s="59"/>
      <c r="Q70" s="59"/>
    </row>
    <row r="71" spans="1:18" ht="13.8" x14ac:dyDescent="0.3">
      <c r="A71" s="53"/>
      <c r="B71" s="54"/>
      <c r="D71" s="56"/>
      <c r="E71" s="57"/>
      <c r="F71" s="54"/>
      <c r="G71" s="58"/>
      <c r="H71" s="59"/>
      <c r="I71" s="59"/>
      <c r="J71" s="59"/>
      <c r="K71" s="59"/>
      <c r="L71" s="59"/>
      <c r="M71" s="59"/>
      <c r="N71" s="59"/>
      <c r="O71" s="59"/>
      <c r="P71" s="59"/>
      <c r="Q71" s="59"/>
    </row>
    <row r="72" spans="1:18" ht="14.4" x14ac:dyDescent="0.3">
      <c r="A72" s="53"/>
      <c r="B72" s="54"/>
      <c r="C72" s="117" t="s">
        <v>29</v>
      </c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</row>
    <row r="73" spans="1:18" ht="14.4" x14ac:dyDescent="0.3">
      <c r="A73" s="53"/>
      <c r="B73" s="54"/>
      <c r="C73" s="117" t="s">
        <v>30</v>
      </c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</row>
    <row r="74" spans="1:18" ht="14.4" x14ac:dyDescent="0.3">
      <c r="A74" s="53"/>
      <c r="B74" s="54"/>
      <c r="C74" s="117" t="s">
        <v>31</v>
      </c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</row>
    <row r="75" spans="1:18" ht="13.8" x14ac:dyDescent="0.3">
      <c r="A75" s="53"/>
      <c r="B75" s="54"/>
      <c r="D75" s="56"/>
      <c r="E75" s="57"/>
      <c r="F75" s="54"/>
      <c r="G75" s="58"/>
      <c r="H75" s="59"/>
      <c r="I75" s="59"/>
      <c r="J75" s="59"/>
      <c r="K75" s="59"/>
      <c r="L75" s="59"/>
      <c r="M75" s="59"/>
      <c r="N75" s="59"/>
      <c r="O75" s="59"/>
      <c r="P75" s="59"/>
      <c r="Q75" s="59"/>
    </row>
  </sheetData>
  <autoFilter ref="A14:P60" xr:uid="{00000000-0009-0000-0000-000000000000}"/>
  <mergeCells count="11">
    <mergeCell ref="C73:R73"/>
    <mergeCell ref="C74:R74"/>
    <mergeCell ref="D3:J3"/>
    <mergeCell ref="D4:J4"/>
    <mergeCell ref="D5:J5"/>
    <mergeCell ref="F12:K12"/>
    <mergeCell ref="L12:P12"/>
    <mergeCell ref="C72:R72"/>
    <mergeCell ref="L67:O67"/>
    <mergeCell ref="O1:P1"/>
    <mergeCell ref="A2:P2"/>
  </mergeCells>
  <pageMargins left="0.55118110236220474" right="0.39370078740157483" top="0.47244094488188981" bottom="0.39370078740157483" header="0.27559055118110237" footer="0.15748031496062992"/>
  <pageSetup paperSize="9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LOK-1_</vt:lpstr>
      <vt:lpstr>'LOK-1_'!Drukas_apgabals</vt:lpstr>
      <vt:lpstr>'LOK-1_'!Drukāt_virsrakstus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Rezgalis</dc:creator>
  <cp:lastModifiedBy>Zane Zaķe</cp:lastModifiedBy>
  <cp:lastPrinted>2023-04-03T14:01:15Z</cp:lastPrinted>
  <dcterms:created xsi:type="dcterms:W3CDTF">2019-05-22T11:27:42Z</dcterms:created>
  <dcterms:modified xsi:type="dcterms:W3CDTF">2023-11-10T12:56:13Z</dcterms:modified>
</cp:coreProperties>
</file>