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PersonInfo\IVD\IEPIRKUMI\ATKLATI_KONKURSI\2023\RŪ-2023_201_Eļļu un smērvielu piegāde (MS)\Nolikums\"/>
    </mc:Choice>
  </mc:AlternateContent>
  <xr:revisionPtr revIDLastSave="0" documentId="13_ncr:1_{214F59BC-D367-47A3-A8EC-71F0CE7C5A00}" xr6:coauthVersionLast="47" xr6:coauthVersionMax="47" xr10:uidLastSave="{00000000-0000-0000-0000-000000000000}"/>
  <bookViews>
    <workbookView xWindow="-108" yWindow="-108" windowWidth="23256" windowHeight="12576" xr2:uid="{761963BF-78D4-435F-B8EF-BAED3AC06FCF}"/>
  </bookViews>
  <sheets>
    <sheet name="Lapa1" sheetId="1" r:id="rId1"/>
  </sheets>
  <definedNames>
    <definedName name="_xlnm._FilterDatabase" localSheetId="0" hidden="1">Lapa1!$A$11:$R$11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 l="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12" i="1" l="1"/>
  <c r="K84" i="1" s="1"/>
</calcChain>
</file>

<file path=xl/sharedStrings.xml><?xml version="1.0" encoding="utf-8"?>
<sst xmlns="http://schemas.openxmlformats.org/spreadsheetml/2006/main" count="309" uniqueCount="181">
  <si>
    <t>Nr.p.k.</t>
  </si>
  <si>
    <t>Mērvienība</t>
  </si>
  <si>
    <t>Honda 4-taktu dzinējam (sūkņu agregāti); atbilst standartam API SN.</t>
  </si>
  <si>
    <t>5W-40</t>
  </si>
  <si>
    <t>litri</t>
  </si>
  <si>
    <t>5W-30</t>
  </si>
  <si>
    <t>MB markas kravas a/m dīzeļdzinēju dzesēšanas šķidruma koncentrāts (sarkans), kas atbilst MB standartam MB325.5</t>
  </si>
  <si>
    <t>MB325.5</t>
  </si>
  <si>
    <t>Renault markas vieglo un furgonu dīzeļdzinēju dzesēšanas šķidruma koncentrāts (zaļš), kas atbilst Renault standartam Glaceol RX Type D</t>
  </si>
  <si>
    <t>Glaceol RX Type D</t>
  </si>
  <si>
    <t>Mobil Univis N32</t>
  </si>
  <si>
    <t>Smērviela ar molibdēna disulfīdu (Litija iebiezinātājs)</t>
  </si>
  <si>
    <t>gab</t>
  </si>
  <si>
    <t>Reduktoru eļļa</t>
  </si>
  <si>
    <t>Turbīneļļa</t>
  </si>
  <si>
    <t>Smērviela</t>
  </si>
  <si>
    <t>kg</t>
  </si>
  <si>
    <t>Balta eļļa</t>
  </si>
  <si>
    <t>Piedeva eļļām</t>
  </si>
  <si>
    <t>Dzesēšanas šķidrums</t>
  </si>
  <si>
    <t>Tosols ( - 35 C)</t>
  </si>
  <si>
    <t>Eļļa 4 taktu zāles pļāvējiem; API SN PLUS</t>
  </si>
  <si>
    <t>SAE 30</t>
  </si>
  <si>
    <t>Eļļa sūkņiem. ISO 11158 HM; DIN 51524-2 (HLP); ISO VG 46</t>
  </si>
  <si>
    <t>RANDO  46HD</t>
  </si>
  <si>
    <t>Kompresora eļļa. ISO VG 32; DIN 51506 VCL, VBL; ISO 6743-3 DAA</t>
  </si>
  <si>
    <t>WIOLAN WT32</t>
  </si>
  <si>
    <t>Smēre sūkņu remontam. DIN 51502 KP3P-20. ISO-L-XBDEB3.</t>
  </si>
  <si>
    <t>NLGI GC-LB</t>
  </si>
  <si>
    <t>Dowcal 200</t>
  </si>
  <si>
    <t>Reduktora ziede trimmerim</t>
  </si>
  <si>
    <t>Motoreļļa (motorzāģi). Sintētiska 2T eļļa. API TC; JASO FD; ISO-L-EGD</t>
  </si>
  <si>
    <t>4 stroke motoroil</t>
  </si>
  <si>
    <t>Motoreļļa (pļaujmašīnas). API SN PLUS</t>
  </si>
  <si>
    <t>SAE10W30</t>
  </si>
  <si>
    <t>Industriālā eļļa (darbagaldi – virpas, frēze un tamlīdzīgi)</t>
  </si>
  <si>
    <t>MOLYDUVAL Aqualub 50</t>
  </si>
  <si>
    <t>Parafīneļļa (kanalizācijas sūknim) European Pharmacopoeia, FDA 172.878, 178.3620 A. ISO VG 15.</t>
  </si>
  <si>
    <t>Reduktora smērviela (krūmgrieži)</t>
  </si>
  <si>
    <t>Hidrauliskā eļļa. ISO VG 100; ISO 12925-1 CKD</t>
  </si>
  <si>
    <t>Reduktoru eļļa. ATF DEXRON III H; ASTM D5950: ≤ -50°C; Viskozitātes indekss ≥200.</t>
  </si>
  <si>
    <t>TEXACO DEXRON 111</t>
  </si>
  <si>
    <t>Smērviela kalcija. DIN 51502 KP2K-30; ISO-L-CCIB2</t>
  </si>
  <si>
    <t>VERDICHTER 3022 N VDL150</t>
  </si>
  <si>
    <t>Pneimosistēmu cilindru eļļa. ISO VG 32; ISO-L-PAC.</t>
  </si>
  <si>
    <t>FESTO TUP15281 OF SW-52</t>
  </si>
  <si>
    <t>Industriālā eļļa. ISO 11158 HM; DIN 51524-2 (HLP); ISO VG 46</t>
  </si>
  <si>
    <t>I-40 vai I-50</t>
  </si>
  <si>
    <t>Griezējinstrumentu eļļošanai un dzesēšanai</t>
  </si>
  <si>
    <t>Transformatoru eļļa. ISO-L-N; BS 148 Class I</t>
  </si>
  <si>
    <t>Transformatoru eļļa (derīga 20 kV iekārtām)</t>
  </si>
  <si>
    <t>Poliuretāna smērviela, bez EP. ASTM D3336 ≥750 h.</t>
  </si>
  <si>
    <t>Polyrex EM-2</t>
  </si>
  <si>
    <t>"VOEST-ALPINE" filtrpreses VDB7-2-250 (katrai presei 108 lodīšu-rullīšu gultņi). Sastāvs: NLGI 2, EP ziede.</t>
  </si>
  <si>
    <t>"ATLAS COPCO" gaisa kompresori ozona stacijā ZA-200-3,5. Eļļa PAO; DIN 51506 VDL; ISO VG 68; ASTM D5950: ≤ -30°C; Viskozitātes indekss ≥133.</t>
  </si>
  <si>
    <t xml:space="preserve">Atlas Copco Roto Z (2908850101) </t>
  </si>
  <si>
    <t>“BOGE” skrūves kompresori saspiestam gaisam. Eļļa PAO; DIN 51506 VDL; ISO VG 46; ASTM D5950: ≤ -30°C; Viskozitātes indekss ≥133</t>
  </si>
  <si>
    <t>Kompresora eļļa BOGE 3000 plus vai analogs</t>
  </si>
  <si>
    <t>Kompresors KAESER EKONOMY 2. API CK-4</t>
  </si>
  <si>
    <t>15W40</t>
  </si>
  <si>
    <t>MGE46</t>
  </si>
  <si>
    <t>Transmisijas eļļa, API GL-5.</t>
  </si>
  <si>
    <t>80W90</t>
  </si>
  <si>
    <t>Litija bāzes smērviela (īpaši smagiem darba apstākļiem, no mitrumu aizsargājošs). Sastāvā polimērs mitrumizturībai; DIN 51502: KP2K-20; ISO 6743: ISO-L-XBCEB2.</t>
  </si>
  <si>
    <t>Gulfcrown MP2/3, ekvivalents vai labāks</t>
  </si>
  <si>
    <t>Smērviela ķēdēm (aerosola iepakojumā), piemēram  zāģu ķēdes eļļa</t>
  </si>
  <si>
    <t>Motoreļļa. API CK-4.</t>
  </si>
  <si>
    <t>10W40</t>
  </si>
  <si>
    <t>Summa kopā, EUR bez PVN</t>
  </si>
  <si>
    <t>Iepakojums</t>
  </si>
  <si>
    <t>DIN 51825
KPF2K-30</t>
  </si>
  <si>
    <t>ISO VG 150
ANSI/AGMA 9005-E02 EP| AIST No.224| DIN 51517- 3 CLP| ISO 12925-1 CKD| David Brown S1.53.101 level| Muller Weingarten DT 55 005 CLP| Danieli Standard n. 0.000.001 - Rev.15| Fives Cincinnati P-77 level</t>
  </si>
  <si>
    <t>PAO ISO VG 460
Muller Weingarten DT 55 005 CLP| Danieli Standard n. 0.000.001 - Rev.15| Fives Cincinnati P-74 level| AIST No.224| ISO 12925-1 CKD| DIN 51517-3 CLP| ANSI/AGMA 9005-E02| David Brown S1.53 101 level</t>
  </si>
  <si>
    <t>ISO VG 460
ISO-L-CKD| ISO 12925-1 CKD| DIN 51517- 3 CLP| AIST No.224| AGMA 9005-E02| DAVID BROWN S1.53.101 level| Fives Cincinnati P-35 level| Muller Weingarten DT 55 005 CLP</t>
  </si>
  <si>
    <t>ARE (ISO 46)
ALSTOM HTDG 90117 V0001 X| GE GEK 28143B| ASTM D 4304 Type I| BS 489:1999| CEI 10-8 (1994)| JIS K 2213 -1983 Type II| Ansaldo Energia W 3.1-0171-I60000| Ansaldo Energia 606W807 Rev.C (2012)| Doosan Skoda Power| Siemens TLV 9013 04| ISO 8068 TSA/TGA| DIN 51515-1 TD
DIN 51524-1(HL)
DIN 51517-2 (CL)
Fives Cincinnati Lamb P-55</t>
  </si>
  <si>
    <t>Bechem Berulub ECO super 2
DIN 51502: K PFE 2 K-40
Bioloģiski noārdāms: OECD 301 B</t>
  </si>
  <si>
    <t>Megol GR MU/EP  
DIN 51502, KP2K-30</t>
  </si>
  <si>
    <t>Pharma 40 DEA
ISO VG 15
European Pharmacopoeia PH. EUR
USP 33 / NF 28
FDA 178.3620 A</t>
  </si>
  <si>
    <t>SAE 10 W līdz 20 W
ZF TE-ML 03C
Caterpillar TO-4
Allison C-4
Eaton Vickers 35VQ-25</t>
  </si>
  <si>
    <t>LX2P (DIN51502)
LX2P lithium complex grease
DIN 51502, KP2P-30
ISO 6743-09</t>
  </si>
  <si>
    <t>Gultņu smērviela (sūkņu un elektrodzinēju gultņi)
DIN 51502 KP2K-30; ISO-L-CCIB2</t>
  </si>
  <si>
    <t>Ķēžu eļļa (motorzāģi)
SAE 40; ASTM D5950: ≤18°C</t>
  </si>
  <si>
    <t>MOLYDUVAL</t>
  </si>
  <si>
    <t>Oregon Gear Grease</t>
  </si>
  <si>
    <t>Reduktoru un kompresoru eļļa
ISO VG 150; DIN 51506 VDL.</t>
  </si>
  <si>
    <t>Super Cut Spray</t>
  </si>
  <si>
    <t>Perma Flex lubrikators</t>
  </si>
  <si>
    <t>Eļļa dīzeļdzinējiem (vai universālā)
API CK-4</t>
  </si>
  <si>
    <t>līdz 5 litri</t>
  </si>
  <si>
    <t>līdz 20 litri</t>
  </si>
  <si>
    <t>līdz 1 litrs</t>
  </si>
  <si>
    <t>0.4 kg</t>
  </si>
  <si>
    <t>125 grami</t>
  </si>
  <si>
    <t>līdz 100 litri</t>
  </si>
  <si>
    <t>līdz 500 ml</t>
  </si>
  <si>
    <t>līdz 205 litri</t>
  </si>
  <si>
    <t>līdz 25 litri</t>
  </si>
  <si>
    <t>līdz 210 litri</t>
  </si>
  <si>
    <t>līdz 25 kg</t>
  </si>
  <si>
    <t>Pretendenta piedāvājums</t>
  </si>
  <si>
    <t xml:space="preserve">Pilns preces nosaukums, ražotājs, tehniskie rādītāji                        </t>
  </si>
  <si>
    <t>Iepakojums tilpums/svars</t>
  </si>
  <si>
    <t>Summa plānotajam iegādes daudzumam, EUR bez PVN</t>
  </si>
  <si>
    <t>*Plānotajam daudzumam ir tikai informatīvs raksturs, līguma darbības laikā norādītie daudzumi katrai pozīcijai var atšķirties.
** Ja pasūtītāja tehniskajā un finanšu piedāvājuma veidnē norādīts konkrēts preču nosaukums vai marka, pretendents var piedāvāt ekvivalentas preces vai marku, kas atbilst tehniskajā specifikācijā norādītās preces prasībām. Pretendenta Piedāvājumā nedrīkst būt vairāki tehniskie vai finanšu piedāvājumu varianti.
***Cenā ir iekļautas visas izmaksas, kas  saistītas ar Preces vērtību, Preces piegādi, ieskaitot transporta izmaksas līdz noteiktajai Preces piegādes vietai, iekraušanas/izkraušanas izmaksas, darbaspēka izmaksas, nodokļi, izņemot pievienotās vērtības nodokli (turpmāk – PVN), nodevas, ar garantijas nodrošināšanu saistītās izmaksas, nekvalitatīvas, bojātas un/vai Līguma nosacījumiem neatbilstošas Preces apmaiņas izmaksas (ja tādas būs nepieciešamas), ar nepieciešamo atļauju saņemšanu no trešajām personām saistītās izmaksas un citas ar Preces piegādes savlaicīgu un kvalitatīvu izpildi saistītās izmaksas.</t>
  </si>
  <si>
    <r>
      <t xml:space="preserve">&lt;Pretendenta nosaukums&gt; </t>
    </r>
    <r>
      <rPr>
        <i/>
        <sz val="11"/>
        <color theme="1"/>
        <rFont val="Times New Roman"/>
        <family val="1"/>
        <charset val="186"/>
      </rPr>
      <t xml:space="preserve">apliecina, ka spēj veikt preču piegādi saskaņā ar minēto tehnisko specifikāciju. </t>
    </r>
  </si>
  <si>
    <t>&lt;Pretendenta nosaukums un reģistrācijas numurs&gt;</t>
  </si>
  <si>
    <t>&lt;Pretendenta paraksttiesīgās vai pilnvarotās personas vārds, uzvārds, amats&gt;</t>
  </si>
  <si>
    <t>&lt;Paraksts&gt;</t>
  </si>
  <si>
    <t>&lt;Datums, vieta&gt;</t>
  </si>
  <si>
    <t>Pielikums Nr.2</t>
  </si>
  <si>
    <t>TEHNISKĀ SPECIFIKĀCIJA - TEHNISKĀ UN FINANŠU PIEDĀVĀJUMU VEIDNE</t>
  </si>
  <si>
    <t>Hidrauliskā eļļa. ISO 32, Denison HF-0, Viskozitātes indekss ≥152, Sastingšanas temperatūra ≤-48°C</t>
  </si>
  <si>
    <t>Smērviela (Litija iebiezinātājs), zilā krāsā, NLGI 2</t>
  </si>
  <si>
    <t>JCB SPECIAL HP GREASE vai analogs</t>
  </si>
  <si>
    <t>12,5 kg spaiņos</t>
  </si>
  <si>
    <t>0.4 kg patronās</t>
  </si>
  <si>
    <t xml:space="preserve">
gab</t>
  </si>
  <si>
    <t>gab.</t>
  </si>
  <si>
    <t>Smērviela hidrauliskajiem āmuriem (Litija iebiezinātājs), pelēkā krāsā, NLGI 2</t>
  </si>
  <si>
    <t>JCB SPECIAL HAMMER GREASE vai analogs</t>
  </si>
  <si>
    <t xml:space="preserve">Pretorozijas aerosols uz vaska bāzes </t>
  </si>
  <si>
    <t>500 ml</t>
  </si>
  <si>
    <t>Cavity Wax Amber vai analogs</t>
  </si>
  <si>
    <t>Smērviela 
(Sintētisko esteru bāzes eļļas, litija/kalcija biezinātajā, bioloģiski noārdāma, ūdens izturīga EP smērviela.)</t>
  </si>
  <si>
    <t>LGMT 3 0.4 kg
DIN 51502, KP3K-30
ISO 6743-09</t>
  </si>
  <si>
    <t>līdz 0.4 kg</t>
  </si>
  <si>
    <t>3.78 litri</t>
  </si>
  <si>
    <t xml:space="preserve">Smēre elektriskajiem kontaktiem </t>
  </si>
  <si>
    <t>SR-1 (MOREK)</t>
  </si>
  <si>
    <t>Baltā medicīniskā parafīneļļa; European Pharmacopoeia, FDA 172.878, 178.3620 A. ISO VG  32.</t>
  </si>
  <si>
    <t xml:space="preserve">MOBIL UNIREX N3 NLGI3
Mobil Mobilith SHC 220
  </t>
  </si>
  <si>
    <t>Augstas temperatūras izturības smēre gultņiem un smalcinātāju remontam. Kalcija sulfonāta komplekss. D2596 vai DIN 51350: ≥4500 N. NLGI 2. 
Darba temp. -25…160°C.</t>
  </si>
  <si>
    <t>Siltumpārneses šķidruma koncentrāts. Propilēnglikols ≤93% svara. Korozijas inhibitors ≥5% svara.
Krāsa: bezkrāsains, pH 50% tilp. ūdenī: 7,2 - 7,6
Īpatnējais svars: 1,045 - 1,055
Kas atbilst Xylem M0800.82.0002 standartam</t>
  </si>
  <si>
    <t xml:space="preserve">Transformatoru eļļa. ISO-L-N; BS 148 Class </t>
  </si>
  <si>
    <t>Litija ziepju smērviela uz minerāleļļas bāzes
DIN 51502 K2K-30; ISO-L-X-CCEA 2</t>
  </si>
  <si>
    <t>Renolit GP2</t>
  </si>
  <si>
    <t xml:space="preserve">Oregon Gear Grease </t>
  </si>
  <si>
    <t xml:space="preserve">Aerosoli ( vītņu atbrīvošanai no rūsas, eļļošanas funkcijas) </t>
  </si>
  <si>
    <t>WD 40</t>
  </si>
  <si>
    <t>EP (Extreme Pressure) transmisijas eļļa, SEA klase 90, Viskozitātes indeks 94, Kinētiskā viskozitāte pie 40°C-198mm2/s pie 100°C-17,3mm2/s, Degšanas punkts 215°C,WGK1</t>
  </si>
  <si>
    <t>Titan Gear MP90</t>
  </si>
  <si>
    <t>Pilnībā sintētiska EP (Extreme Pressure) rūpnieciskā transmisijas eļļa uz polialfaolefīna bāzes, ISO VG 220, Viskozitātes indeks 155,Kinētiskā viskozitāte pie 40°C-220mm2/s pie 100°C-26,7mm2/s, Degšanas punkts 260°C,WGK1</t>
  </si>
  <si>
    <t>Renolin Unisyn CLP 220</t>
  </si>
  <si>
    <t>līdz 30 litri</t>
  </si>
  <si>
    <t>Demineralizēts ūdens, dejonizēts vai destilēts ūdens</t>
  </si>
  <si>
    <t>Destilēts ūdens</t>
  </si>
  <si>
    <t>ESSO vai MOBIL NLGI 2 </t>
  </si>
  <si>
    <t>0.125 kg</t>
  </si>
  <si>
    <t>OUTDOOR ACCESORIES 2 stroke oil Husqvarna AB</t>
  </si>
  <si>
    <t>Motoreļļa (pļaujmašīnas). API SN PLUS SAE 30</t>
  </si>
  <si>
    <t xml:space="preserve"> I-40</t>
  </si>
  <si>
    <t xml:space="preserve">Aerosoli (dažādi aerosoli – griešanas, urbšanas, vītņu atbrīvošanai no rūsas, trošu smērēšanai un tamlīdzīgi) </t>
  </si>
  <si>
    <t>Emulsijas koncentrāts (emulsija – virpošanai, frēzēšanai un tamlīdzīgi). Pussintētisks- minerāleļļas saturs līdz 50%. Nepieciešamā koncentrācija emulsijā līdz 10%.
AV255</t>
  </si>
  <si>
    <t>Parafluid 
PL501 vai analogs</t>
  </si>
  <si>
    <t>TEXACO MEROPA 220</t>
  </si>
  <si>
    <t xml:space="preserve">MOLYDUVAL Long-Life CL2 </t>
  </si>
  <si>
    <t xml:space="preserve">Super Cut Spray </t>
  </si>
  <si>
    <t>125 ml</t>
  </si>
  <si>
    <t>250 ml</t>
  </si>
  <si>
    <t>70 ml</t>
  </si>
  <si>
    <t>Dzinēju tīrīšanas līdzeklis</t>
  </si>
  <si>
    <t>750 ml</t>
  </si>
  <si>
    <t>Astonish Engine degreaser</t>
  </si>
  <si>
    <t>Bremžu tīrīšanas līdzeklis</t>
  </si>
  <si>
    <t>MOTIP Brake Cleaner V60563</t>
  </si>
  <si>
    <t>līdz 60 litri</t>
  </si>
  <si>
    <t xml:space="preserve">Līdzeklis elektrisko kontaktu attīrīšanai (aerosols) </t>
  </si>
  <si>
    <t>MOTIP Contact Cleaner 090505</t>
  </si>
  <si>
    <t>Hidraulikas eļļa (hidrauliskajām iekārtām) 
ISO 11158 HM; DIN 51524-2 (HLP); ISO VG 46</t>
  </si>
  <si>
    <t>Plānotais daudzums**</t>
  </si>
  <si>
    <t>Specifikācija**</t>
  </si>
  <si>
    <t>Tips**</t>
  </si>
  <si>
    <t>Cena par 1 vienību (litru, kg, gab.)
EUR bez PVN***</t>
  </si>
  <si>
    <t>PROLONG AFMT</t>
  </si>
  <si>
    <r>
      <t xml:space="preserve">Pasūtītājs: SIA "Rīgas ūdens", Zigfrīda Annas Meierovica bulvāris 1, </t>
    </r>
    <r>
      <rPr>
        <b/>
        <sz val="12"/>
        <rFont val="Times New Roman"/>
        <family val="1"/>
        <charset val="186"/>
      </rPr>
      <t>Rīga, LV-1050</t>
    </r>
  </si>
  <si>
    <r>
      <t>Ar šo &lt;pretendenta nosaukum, reģ.Nr.&gt;, iesniedzot finanšu piedāvājumu atklāta konkursa “Eļļu un smērvielu piegāde”, identifikācijas Nr.RŪ-2023/201, piedāvā piegādāt eļļas un smērvielas par zemāk norādītajām cenām, kas ietver visas izmaksas tādā apmērā, lai pilnībā nodrošinātu līguma izpildi saskaņā ar atklāta konkursa nolikuma noteikumiem, tehnisko specifikāciju, garantijas saistību izpildi, līguma noteikumiem un saistošo normatīvo aktu prasībām, tai skaitā ietvertas visas ar Preču piegādi (transportēšanu) uz SIA “Rīgas ūdens” objekti</t>
    </r>
    <r>
      <rPr>
        <sz val="12"/>
        <rFont val="Times New Roman"/>
        <family val="1"/>
        <charset val="186"/>
      </rPr>
      <t>em: Rīgā, Ilzenes ielā 1E un 1D, Dzintara ielā 60, BAS “Daugavgrīva”, Bauskas ielā 209, Ziepniekkalna ielā 7, un</t>
    </r>
    <r>
      <rPr>
        <sz val="12"/>
        <color rgb="FF000000"/>
        <rFont val="Times New Roman"/>
        <family val="1"/>
        <charset val="186"/>
      </rPr>
      <t xml:space="preserve"> </t>
    </r>
    <r>
      <rPr>
        <sz val="12"/>
        <rFont val="Times New Roman"/>
        <family val="1"/>
        <charset val="186"/>
      </rPr>
      <t>Baltezerā, PŪ “Baltezers-Zaķumuiža”, saist</t>
    </r>
    <r>
      <rPr>
        <sz val="12"/>
        <color rgb="FF000000"/>
        <rFont val="Times New Roman"/>
        <family val="1"/>
        <charset val="186"/>
      </rPr>
      <t>ītās izmaksas, izņemot pievienotās vērtības nodokli (turpmāk – PVN).</t>
    </r>
  </si>
  <si>
    <t xml:space="preserve">Ja Pasūtītājam rodas nepieciešamība iegādāties citas, augstāk neminētas eļļas un smērvielas, Pretendents tiem piemēro cenu atlaidi &lt;______&gt;% apmērā (piedāvātāja norādītā atlaidi, bet ne mazāk par 15%) no Pretendenta Preču klāstā noteiktajām cenām. Šādas citas neminētas preces Pasūtītājs var iegādāties par summu, kas nepārsniedz EUR 5 100,00 (pieci tūkstoši viens simts euro, 00 centi).
</t>
  </si>
  <si>
    <t>400 ml</t>
  </si>
  <si>
    <t>Statoil MedicWay 32
BP Enerpar M 004
Shell Ondina 927
Shell Ondina X430</t>
  </si>
  <si>
    <r>
      <t xml:space="preserve">MB markas kravas a/m dīzeļdzinējiem, kuri aprīkoti ar DPF filtriem, eļļa 5W-30, kas oficiāli atestēta MB standartam MB228.51. 
</t>
    </r>
    <r>
      <rPr>
        <b/>
        <sz val="10"/>
        <rFont val="Times New Roman"/>
        <family val="1"/>
        <charset val="186"/>
      </rPr>
      <t xml:space="preserve">Pievienot atestācijas dokumenta kopiju. </t>
    </r>
  </si>
  <si>
    <r>
      <t xml:space="preserve">Renault markas vieglo un furgonu dīzeļdzinējiem, kuri aprīkoti ar DPF filtriem, eļļa 5W-30, kas oficiāli atestēta Renault standartam RN0720. </t>
    </r>
    <r>
      <rPr>
        <b/>
        <sz val="10"/>
        <rFont val="Times New Roman"/>
        <family val="1"/>
        <charset val="186"/>
      </rPr>
      <t>Pievienot atestācijas dokumenta kopiju.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</si>
</sst>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charset val="186"/>
      <scheme val="minor"/>
    </font>
    <font>
      <sz val="11"/>
      <color theme="1"/>
      <name val="Calibri"/>
      <family val="2"/>
      <charset val="186"/>
      <scheme val="minor"/>
    </font>
    <font>
      <b/>
      <sz val="10"/>
      <color theme="1"/>
      <name val="Times New Roman"/>
      <family val="1"/>
      <charset val="186"/>
    </font>
    <font>
      <b/>
      <sz val="12"/>
      <color rgb="FF000000"/>
      <name val="Times New Roman"/>
      <family val="1"/>
      <charset val="186"/>
    </font>
    <font>
      <sz val="12"/>
      <color rgb="FF000000"/>
      <name val="Times New Roman"/>
      <family val="1"/>
      <charset val="186"/>
    </font>
    <font>
      <sz val="11"/>
      <color theme="1"/>
      <name val="Times New Roman"/>
      <family val="1"/>
      <charset val="186"/>
    </font>
    <font>
      <i/>
      <sz val="11"/>
      <color theme="1"/>
      <name val="Times New Roman"/>
      <family val="1"/>
      <charset val="186"/>
    </font>
    <font>
      <sz val="10"/>
      <color theme="1"/>
      <name val="Times New Roman"/>
      <family val="1"/>
      <charset val="186"/>
    </font>
    <font>
      <b/>
      <sz val="12"/>
      <color theme="1"/>
      <name val="Times New Roman"/>
      <family val="1"/>
      <charset val="186"/>
    </font>
    <font>
      <sz val="12"/>
      <color theme="1"/>
      <name val="Times New Roman"/>
      <family val="1"/>
      <charset val="186"/>
    </font>
    <font>
      <b/>
      <sz val="14"/>
      <color theme="1"/>
      <name val="Times New Roman"/>
      <family val="1"/>
      <charset val="186"/>
    </font>
    <font>
      <b/>
      <sz val="10"/>
      <color rgb="FF000000"/>
      <name val="Times New Roman"/>
      <family val="1"/>
      <charset val="186"/>
    </font>
    <font>
      <sz val="10"/>
      <color rgb="FF000000"/>
      <name val="Times New Roman"/>
      <family val="1"/>
      <charset val="186"/>
    </font>
    <font>
      <sz val="10"/>
      <name val="Times New Roman"/>
      <family val="1"/>
      <charset val="186"/>
    </font>
    <font>
      <sz val="11"/>
      <name val="Times New Roman"/>
      <family val="1"/>
      <charset val="186"/>
    </font>
    <font>
      <sz val="11"/>
      <color rgb="FFFF0000"/>
      <name val="Times New Roman"/>
      <family val="1"/>
      <charset val="186"/>
    </font>
    <font>
      <i/>
      <sz val="10"/>
      <color theme="1"/>
      <name val="Times New Roman"/>
      <family val="1"/>
      <charset val="186"/>
    </font>
    <font>
      <b/>
      <sz val="11"/>
      <color theme="1"/>
      <name val="Times New Roman"/>
      <family val="1"/>
      <charset val="186"/>
    </font>
    <font>
      <b/>
      <sz val="12"/>
      <name val="Times New Roman"/>
      <family val="1"/>
      <charset val="186"/>
    </font>
    <font>
      <sz val="12"/>
      <name val="Times New Roman"/>
      <family val="1"/>
      <charset val="186"/>
    </font>
    <font>
      <b/>
      <sz val="10"/>
      <name val="Times New Roman"/>
      <family val="1"/>
      <charset val="186"/>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0" fontId="2" fillId="2" borderId="1" xfId="0" applyFont="1" applyFill="1" applyBorder="1" applyAlignment="1">
      <alignment horizontal="center" vertical="center" wrapText="1"/>
    </xf>
    <xf numFmtId="0" fontId="4" fillId="0" borderId="0" xfId="0" applyFont="1"/>
    <xf numFmtId="0" fontId="4" fillId="0" borderId="0" xfId="0" applyFont="1" applyAlignment="1">
      <alignment horizontal="center" vertical="center"/>
    </xf>
    <xf numFmtId="0" fontId="5" fillId="0" borderId="0" xfId="0" applyFont="1"/>
    <xf numFmtId="0" fontId="5" fillId="0" borderId="0" xfId="0" applyFont="1" applyAlignment="1">
      <alignment vertical="top"/>
    </xf>
    <xf numFmtId="0" fontId="7" fillId="0" borderId="0" xfId="0" applyFont="1"/>
    <xf numFmtId="0" fontId="7" fillId="0" borderId="0" xfId="0" applyFont="1" applyAlignment="1">
      <alignment horizontal="center"/>
    </xf>
    <xf numFmtId="0" fontId="7" fillId="0" borderId="0" xfId="0" applyFont="1" applyAlignment="1">
      <alignment horizontal="left"/>
    </xf>
    <xf numFmtId="0" fontId="5" fillId="0" borderId="0" xfId="0" applyFont="1" applyAlignment="1"/>
    <xf numFmtId="0" fontId="7" fillId="0" borderId="0" xfId="0" applyFont="1" applyAlignment="1"/>
    <xf numFmtId="0" fontId="9" fillId="0" borderId="0" xfId="0" applyFont="1"/>
    <xf numFmtId="0" fontId="10" fillId="0" borderId="0" xfId="0" applyFont="1" applyBorder="1" applyAlignment="1">
      <alignment horizontal="left"/>
    </xf>
    <xf numFmtId="0" fontId="9" fillId="0" borderId="0" xfId="0" applyFont="1" applyAlignment="1">
      <alignment horizontal="left"/>
    </xf>
    <xf numFmtId="0" fontId="9" fillId="0" borderId="0" xfId="0" applyFont="1" applyAlignment="1">
      <alignment horizontal="center"/>
    </xf>
    <xf numFmtId="0" fontId="9" fillId="0" borderId="0" xfId="0" applyFont="1" applyAlignment="1"/>
    <xf numFmtId="0" fontId="2" fillId="0" borderId="0" xfId="0" applyFont="1" applyBorder="1" applyAlignment="1">
      <alignment horizontal="left"/>
    </xf>
    <xf numFmtId="0" fontId="2" fillId="0" borderId="0" xfId="0" applyFont="1" applyBorder="1" applyAlignment="1">
      <alignment horizontal="center"/>
    </xf>
    <xf numFmtId="0" fontId="11" fillId="2" borderId="1" xfId="0" applyFont="1" applyFill="1" applyBorder="1" applyAlignment="1">
      <alignment horizontal="center" vertical="center" wrapText="1"/>
    </xf>
    <xf numFmtId="0" fontId="5" fillId="0" borderId="0" xfId="0" applyFont="1" applyAlignment="1">
      <alignment horizontal="center" vertical="center"/>
    </xf>
    <xf numFmtId="0" fontId="12"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5" fillId="0" borderId="0" xfId="0" applyFont="1" applyBorder="1" applyAlignment="1">
      <alignment vertical="center"/>
    </xf>
    <xf numFmtId="0" fontId="15" fillId="0" borderId="0" xfId="0" applyFont="1" applyBorder="1" applyAlignment="1">
      <alignment vertical="center"/>
    </xf>
    <xf numFmtId="0" fontId="5" fillId="0" borderId="0" xfId="0" applyFont="1" applyAlignment="1">
      <alignment vertical="center"/>
    </xf>
    <xf numFmtId="0" fontId="7" fillId="0" borderId="1" xfId="0" applyFont="1" applyBorder="1" applyAlignment="1">
      <alignment horizontal="center" vertical="center" wrapText="1"/>
    </xf>
    <xf numFmtId="0" fontId="2" fillId="0" borderId="0" xfId="0" applyFont="1"/>
    <xf numFmtId="0" fontId="16" fillId="0" borderId="0" xfId="0" applyFont="1" applyAlignment="1">
      <alignment horizontal="left"/>
    </xf>
    <xf numFmtId="0" fontId="2" fillId="0" borderId="2" xfId="0" applyFont="1" applyBorder="1" applyAlignment="1">
      <alignment horizontal="right"/>
    </xf>
    <xf numFmtId="0" fontId="17" fillId="0" borderId="0" xfId="0" applyFont="1" applyAlignment="1"/>
    <xf numFmtId="0" fontId="2" fillId="0" borderId="0" xfId="0" applyFont="1" applyAlignment="1"/>
    <xf numFmtId="0" fontId="8" fillId="0" borderId="0" xfId="0" applyFont="1" applyAlignment="1">
      <alignment horizontal="center" vertical="center"/>
    </xf>
    <xf numFmtId="0" fontId="4" fillId="0" borderId="0" xfId="0" applyFont="1" applyAlignment="1">
      <alignment wrapText="1"/>
    </xf>
    <xf numFmtId="0" fontId="13" fillId="0" borderId="1" xfId="0" applyFont="1" applyBorder="1" applyAlignment="1">
      <alignment horizontal="center" vertical="center" wrapText="1"/>
    </xf>
    <xf numFmtId="0" fontId="13" fillId="0" borderId="0" xfId="0" applyFont="1" applyAlignment="1">
      <alignment horizontal="center" vertical="center"/>
    </xf>
    <xf numFmtId="0" fontId="13" fillId="0" borderId="1" xfId="0" applyFont="1" applyBorder="1" applyAlignment="1">
      <alignment horizontal="center" vertical="center"/>
    </xf>
    <xf numFmtId="43" fontId="13" fillId="3" borderId="1" xfId="1" applyFont="1" applyFill="1" applyBorder="1" applyAlignment="1">
      <alignment horizontal="center" vertical="center" wrapText="1"/>
    </xf>
    <xf numFmtId="0" fontId="14" fillId="3" borderId="1" xfId="0" applyFont="1" applyFill="1" applyBorder="1" applyAlignment="1">
      <alignment horizontal="center" vertical="center"/>
    </xf>
    <xf numFmtId="43" fontId="2" fillId="0" borderId="3" xfId="0" applyNumberFormat="1" applyFont="1" applyBorder="1" applyAlignment="1">
      <alignment horizontal="center" vertical="center"/>
    </xf>
    <xf numFmtId="2" fontId="13" fillId="3" borderId="1" xfId="0" applyNumberFormat="1" applyFont="1" applyFill="1" applyBorder="1" applyAlignment="1">
      <alignment horizontal="center" vertical="center" wrapText="1"/>
    </xf>
    <xf numFmtId="0" fontId="8"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vertical="top"/>
    </xf>
    <xf numFmtId="0" fontId="13" fillId="0" borderId="1" xfId="0" applyFont="1" applyFill="1" applyBorder="1" applyAlignment="1">
      <alignment horizontal="center" vertical="center" wrapText="1"/>
    </xf>
    <xf numFmtId="0" fontId="8" fillId="0" borderId="0" xfId="0" applyFont="1" applyAlignment="1">
      <alignment horizontal="center" vertical="center"/>
    </xf>
    <xf numFmtId="0" fontId="2" fillId="2" borderId="1" xfId="0" applyFont="1" applyFill="1" applyBorder="1" applyAlignment="1">
      <alignment horizontal="center"/>
    </xf>
    <xf numFmtId="0" fontId="3" fillId="0" borderId="0" xfId="0" applyFont="1" applyAlignment="1">
      <alignment horizontal="left"/>
    </xf>
    <xf numFmtId="0" fontId="5" fillId="0" borderId="0" xfId="0" applyFont="1" applyAlignment="1">
      <alignment horizontal="left"/>
    </xf>
    <xf numFmtId="0" fontId="4" fillId="0" borderId="0" xfId="0" applyFont="1" applyAlignment="1">
      <alignment horizontal="left" wrapText="1"/>
    </xf>
    <xf numFmtId="0" fontId="5" fillId="0" borderId="0" xfId="0" applyFont="1" applyAlignment="1">
      <alignment horizontal="left" wrapText="1"/>
    </xf>
    <xf numFmtId="0" fontId="14" fillId="0" borderId="0" xfId="0" applyFont="1" applyAlignment="1">
      <alignment horizontal="left" vertical="top" wrapText="1"/>
    </xf>
    <xf numFmtId="0" fontId="14"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vertical="top"/>
    </xf>
  </cellXfs>
  <cellStyles count="2">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FF410-8CB8-40AE-8D10-0BD3FD660536}">
  <dimension ref="A2:R96"/>
  <sheetViews>
    <sheetView showGridLines="0" tabSelected="1" topLeftCell="A26" zoomScale="85" zoomScaleNormal="85" workbookViewId="0">
      <selection activeCell="A30" sqref="A30:XFD30"/>
    </sheetView>
  </sheetViews>
  <sheetFormatPr defaultColWidth="8.88671875" defaultRowHeight="13.8" x14ac:dyDescent="0.25"/>
  <cols>
    <col min="1" max="1" width="8.88671875" style="6"/>
    <col min="2" max="2" width="8.88671875" style="7"/>
    <col min="3" max="3" width="56" style="8" customWidth="1"/>
    <col min="4" max="4" width="45.109375" style="7" customWidth="1"/>
    <col min="5" max="5" width="30.5546875" style="7" bestFit="1" customWidth="1"/>
    <col min="6" max="6" width="12" style="7" customWidth="1"/>
    <col min="7" max="7" width="11.109375" style="7" customWidth="1"/>
    <col min="8" max="8" width="22.5546875" style="4" customWidth="1"/>
    <col min="9" max="9" width="14.88671875" style="7" customWidth="1"/>
    <col min="10" max="10" width="15.6640625" style="6" customWidth="1"/>
    <col min="11" max="11" width="16.5546875" style="7" customWidth="1"/>
    <col min="12" max="12" width="8.88671875" style="9"/>
    <col min="13" max="18" width="8.88671875" style="10"/>
    <col min="19" max="16384" width="8.88671875" style="6"/>
  </cols>
  <sheetData>
    <row r="2" spans="1:18" ht="15.6" x14ac:dyDescent="0.3">
      <c r="K2" s="40" t="s">
        <v>109</v>
      </c>
    </row>
    <row r="3" spans="1:18" ht="15.6" x14ac:dyDescent="0.3">
      <c r="K3" s="40"/>
    </row>
    <row r="4" spans="1:18" ht="15.6" x14ac:dyDescent="0.3">
      <c r="B4" s="44" t="s">
        <v>110</v>
      </c>
      <c r="C4" s="44"/>
      <c r="D4" s="44"/>
      <c r="E4" s="44"/>
      <c r="F4" s="44"/>
      <c r="G4" s="44"/>
      <c r="H4" s="44"/>
      <c r="I4" s="44"/>
      <c r="J4" s="44"/>
      <c r="K4" s="40"/>
    </row>
    <row r="5" spans="1:18" ht="15.6" x14ac:dyDescent="0.3">
      <c r="B5" s="31"/>
      <c r="C5" s="31"/>
      <c r="D5" s="31"/>
      <c r="E5" s="31"/>
      <c r="F5" s="31"/>
      <c r="G5" s="31"/>
      <c r="H5" s="31"/>
      <c r="I5" s="31"/>
      <c r="J5" s="31"/>
      <c r="K5" s="40"/>
    </row>
    <row r="6" spans="1:18" s="4" customFormat="1" ht="15.6" x14ac:dyDescent="0.3">
      <c r="A6" s="46" t="s">
        <v>174</v>
      </c>
      <c r="B6" s="46"/>
      <c r="C6" s="46"/>
      <c r="D6" s="46"/>
      <c r="E6" s="46"/>
      <c r="F6" s="46"/>
      <c r="G6" s="46"/>
      <c r="H6" s="46"/>
      <c r="I6" s="46"/>
      <c r="J6" s="46"/>
      <c r="K6" s="46"/>
    </row>
    <row r="7" spans="1:18" s="4" customFormat="1" ht="15.6" x14ac:dyDescent="0.3">
      <c r="A7" s="2"/>
      <c r="B7" s="2"/>
      <c r="C7" s="2"/>
      <c r="D7" s="2"/>
      <c r="F7" s="3"/>
      <c r="K7" s="41"/>
    </row>
    <row r="8" spans="1:18" s="4" customFormat="1" ht="63" customHeight="1" x14ac:dyDescent="0.3">
      <c r="A8" s="32"/>
      <c r="B8" s="48" t="s">
        <v>175</v>
      </c>
      <c r="C8" s="48"/>
      <c r="D8" s="48"/>
      <c r="E8" s="48"/>
      <c r="F8" s="48"/>
      <c r="G8" s="48"/>
      <c r="H8" s="48"/>
      <c r="I8" s="48"/>
      <c r="J8" s="48"/>
      <c r="K8" s="48"/>
    </row>
    <row r="9" spans="1:18" s="11" customFormat="1" ht="17.399999999999999" x14ac:dyDescent="0.3">
      <c r="B9" s="12"/>
      <c r="C9" s="13"/>
      <c r="D9" s="14"/>
      <c r="E9" s="14"/>
      <c r="F9" s="14"/>
      <c r="G9" s="14"/>
      <c r="I9" s="14"/>
      <c r="K9" s="14"/>
      <c r="L9" s="9"/>
      <c r="M9" s="15"/>
      <c r="N9" s="15"/>
      <c r="O9" s="15"/>
      <c r="P9" s="15"/>
      <c r="Q9" s="15"/>
      <c r="R9" s="15"/>
    </row>
    <row r="10" spans="1:18" x14ac:dyDescent="0.25">
      <c r="B10" s="6"/>
      <c r="C10" s="16"/>
      <c r="D10" s="17"/>
      <c r="E10" s="17"/>
      <c r="F10" s="17"/>
      <c r="G10" s="17"/>
      <c r="H10" s="45" t="s">
        <v>99</v>
      </c>
      <c r="I10" s="45"/>
      <c r="J10" s="45"/>
      <c r="K10" s="45"/>
    </row>
    <row r="11" spans="1:18" s="7" customFormat="1" ht="64.5" customHeight="1" x14ac:dyDescent="0.25">
      <c r="B11" s="18" t="s">
        <v>0</v>
      </c>
      <c r="C11" s="18" t="s">
        <v>170</v>
      </c>
      <c r="D11" s="18" t="s">
        <v>171</v>
      </c>
      <c r="E11" s="18" t="s">
        <v>69</v>
      </c>
      <c r="F11" s="18" t="s">
        <v>169</v>
      </c>
      <c r="G11" s="18" t="s">
        <v>1</v>
      </c>
      <c r="H11" s="1" t="s">
        <v>100</v>
      </c>
      <c r="I11" s="1" t="s">
        <v>101</v>
      </c>
      <c r="J11" s="18" t="s">
        <v>172</v>
      </c>
      <c r="K11" s="18" t="s">
        <v>102</v>
      </c>
      <c r="L11" s="19"/>
    </row>
    <row r="12" spans="1:18" x14ac:dyDescent="0.25">
      <c r="B12" s="20">
        <v>1</v>
      </c>
      <c r="C12" s="25" t="s">
        <v>2</v>
      </c>
      <c r="D12" s="20" t="s">
        <v>3</v>
      </c>
      <c r="E12" s="21" t="s">
        <v>88</v>
      </c>
      <c r="F12" s="21">
        <v>20</v>
      </c>
      <c r="G12" s="21" t="s">
        <v>4</v>
      </c>
      <c r="H12" s="37"/>
      <c r="I12" s="21"/>
      <c r="J12" s="39"/>
      <c r="K12" s="36">
        <f>ROUND(J12*F12,2)</f>
        <v>0</v>
      </c>
      <c r="L12" s="22"/>
    </row>
    <row r="13" spans="1:18" ht="39.6" x14ac:dyDescent="0.25">
      <c r="B13" s="20">
        <v>2</v>
      </c>
      <c r="C13" s="43" t="s">
        <v>179</v>
      </c>
      <c r="D13" s="20" t="s">
        <v>5</v>
      </c>
      <c r="E13" s="21" t="s">
        <v>88</v>
      </c>
      <c r="F13" s="21">
        <v>50</v>
      </c>
      <c r="G13" s="21" t="s">
        <v>4</v>
      </c>
      <c r="H13" s="37"/>
      <c r="I13" s="21"/>
      <c r="J13" s="39"/>
      <c r="K13" s="36">
        <f>ROUND(J13*F13,2)</f>
        <v>0</v>
      </c>
      <c r="L13" s="22"/>
    </row>
    <row r="14" spans="1:18" ht="26.4" x14ac:dyDescent="0.25">
      <c r="B14" s="20">
        <v>3</v>
      </c>
      <c r="C14" s="43" t="s">
        <v>6</v>
      </c>
      <c r="D14" s="25" t="s">
        <v>7</v>
      </c>
      <c r="E14" s="21" t="s">
        <v>88</v>
      </c>
      <c r="F14" s="21">
        <v>50</v>
      </c>
      <c r="G14" s="21" t="s">
        <v>4</v>
      </c>
      <c r="H14" s="37"/>
      <c r="I14" s="21"/>
      <c r="J14" s="39"/>
      <c r="K14" s="36">
        <f t="shared" ref="K14:K71" si="0">ROUND(J14*F14,2)</f>
        <v>0</v>
      </c>
      <c r="L14" s="22"/>
    </row>
    <row r="15" spans="1:18" ht="39.6" x14ac:dyDescent="0.25">
      <c r="B15" s="20">
        <v>4</v>
      </c>
      <c r="C15" s="43" t="s">
        <v>180</v>
      </c>
      <c r="D15" s="20" t="s">
        <v>5</v>
      </c>
      <c r="E15" s="21" t="s">
        <v>88</v>
      </c>
      <c r="F15" s="21">
        <v>100</v>
      </c>
      <c r="G15" s="21" t="s">
        <v>4</v>
      </c>
      <c r="H15" s="37"/>
      <c r="I15" s="21"/>
      <c r="J15" s="39"/>
      <c r="K15" s="36">
        <f t="shared" si="0"/>
        <v>0</v>
      </c>
      <c r="L15" s="22"/>
    </row>
    <row r="16" spans="1:18" ht="26.4" x14ac:dyDescent="0.25">
      <c r="B16" s="20">
        <v>5</v>
      </c>
      <c r="C16" s="25" t="s">
        <v>8</v>
      </c>
      <c r="D16" s="20" t="s">
        <v>9</v>
      </c>
      <c r="E16" s="21" t="s">
        <v>88</v>
      </c>
      <c r="F16" s="21">
        <v>50</v>
      </c>
      <c r="G16" s="21" t="s">
        <v>4</v>
      </c>
      <c r="H16" s="37"/>
      <c r="I16" s="21"/>
      <c r="J16" s="39"/>
      <c r="K16" s="36">
        <f t="shared" si="0"/>
        <v>0</v>
      </c>
      <c r="L16" s="22"/>
    </row>
    <row r="17" spans="2:12" ht="26.4" x14ac:dyDescent="0.25">
      <c r="B17" s="20">
        <v>6</v>
      </c>
      <c r="C17" s="33" t="s">
        <v>111</v>
      </c>
      <c r="D17" s="33" t="s">
        <v>10</v>
      </c>
      <c r="E17" s="21" t="s">
        <v>89</v>
      </c>
      <c r="F17" s="21">
        <v>400</v>
      </c>
      <c r="G17" s="21" t="s">
        <v>4</v>
      </c>
      <c r="H17" s="37"/>
      <c r="I17" s="21"/>
      <c r="J17" s="39"/>
      <c r="K17" s="36">
        <f t="shared" si="0"/>
        <v>0</v>
      </c>
      <c r="L17" s="22"/>
    </row>
    <row r="18" spans="2:12" x14ac:dyDescent="0.25">
      <c r="B18" s="20">
        <v>7</v>
      </c>
      <c r="C18" s="33" t="s">
        <v>112</v>
      </c>
      <c r="D18" s="33" t="s">
        <v>113</v>
      </c>
      <c r="E18" s="21" t="s">
        <v>114</v>
      </c>
      <c r="F18" s="21">
        <v>12</v>
      </c>
      <c r="G18" s="21" t="s">
        <v>12</v>
      </c>
      <c r="H18" s="37"/>
      <c r="I18" s="21"/>
      <c r="J18" s="39"/>
      <c r="K18" s="36">
        <f t="shared" si="0"/>
        <v>0</v>
      </c>
      <c r="L18" s="22"/>
    </row>
    <row r="19" spans="2:12" x14ac:dyDescent="0.25">
      <c r="B19" s="20">
        <v>8</v>
      </c>
      <c r="C19" s="33" t="s">
        <v>112</v>
      </c>
      <c r="D19" s="33" t="s">
        <v>113</v>
      </c>
      <c r="E19" s="21" t="s">
        <v>115</v>
      </c>
      <c r="F19" s="33">
        <v>60</v>
      </c>
      <c r="G19" s="33" t="s">
        <v>12</v>
      </c>
      <c r="H19" s="37"/>
      <c r="I19" s="21"/>
      <c r="J19" s="39"/>
      <c r="K19" s="36">
        <f t="shared" si="0"/>
        <v>0</v>
      </c>
      <c r="L19" s="23"/>
    </row>
    <row r="20" spans="2:12" ht="26.4" x14ac:dyDescent="0.25">
      <c r="B20" s="20">
        <v>9</v>
      </c>
      <c r="C20" s="33" t="s">
        <v>118</v>
      </c>
      <c r="D20" s="33" t="s">
        <v>119</v>
      </c>
      <c r="E20" s="21" t="s">
        <v>115</v>
      </c>
      <c r="F20" s="33">
        <v>40</v>
      </c>
      <c r="G20" s="33" t="s">
        <v>12</v>
      </c>
      <c r="H20" s="37"/>
      <c r="I20" s="21"/>
      <c r="J20" s="39"/>
      <c r="K20" s="36">
        <f t="shared" si="0"/>
        <v>0</v>
      </c>
      <c r="L20" s="23"/>
    </row>
    <row r="21" spans="2:12" x14ac:dyDescent="0.25">
      <c r="B21" s="20">
        <v>10</v>
      </c>
      <c r="C21" s="33" t="s">
        <v>120</v>
      </c>
      <c r="D21" s="33" t="s">
        <v>122</v>
      </c>
      <c r="E21" s="21" t="s">
        <v>121</v>
      </c>
      <c r="F21" s="33">
        <v>60</v>
      </c>
      <c r="G21" s="33" t="s">
        <v>12</v>
      </c>
      <c r="H21" s="37"/>
      <c r="I21" s="21"/>
      <c r="J21" s="39"/>
      <c r="K21" s="36">
        <f t="shared" si="0"/>
        <v>0</v>
      </c>
      <c r="L21" s="23"/>
    </row>
    <row r="22" spans="2:12" ht="26.4" x14ac:dyDescent="0.25">
      <c r="B22" s="20">
        <v>11</v>
      </c>
      <c r="C22" s="33" t="s">
        <v>11</v>
      </c>
      <c r="D22" s="33" t="s">
        <v>70</v>
      </c>
      <c r="E22" s="21" t="s">
        <v>115</v>
      </c>
      <c r="F22" s="33">
        <v>100</v>
      </c>
      <c r="G22" s="33" t="s">
        <v>12</v>
      </c>
      <c r="H22" s="37"/>
      <c r="I22" s="21"/>
      <c r="J22" s="39"/>
      <c r="K22" s="36">
        <f t="shared" si="0"/>
        <v>0</v>
      </c>
      <c r="L22" s="23"/>
    </row>
    <row r="23" spans="2:12" ht="79.2" x14ac:dyDescent="0.25">
      <c r="B23" s="20">
        <v>12</v>
      </c>
      <c r="C23" s="33" t="s">
        <v>13</v>
      </c>
      <c r="D23" s="33" t="s">
        <v>71</v>
      </c>
      <c r="E23" s="21" t="s">
        <v>89</v>
      </c>
      <c r="F23" s="33">
        <v>20</v>
      </c>
      <c r="G23" s="33" t="s">
        <v>4</v>
      </c>
      <c r="H23" s="37"/>
      <c r="I23" s="21"/>
      <c r="J23" s="39"/>
      <c r="K23" s="36">
        <f t="shared" si="0"/>
        <v>0</v>
      </c>
      <c r="L23" s="23"/>
    </row>
    <row r="24" spans="2:12" ht="66" x14ac:dyDescent="0.25">
      <c r="B24" s="20">
        <v>13</v>
      </c>
      <c r="C24" s="33" t="s">
        <v>13</v>
      </c>
      <c r="D24" s="33" t="s">
        <v>72</v>
      </c>
      <c r="E24" s="21" t="s">
        <v>95</v>
      </c>
      <c r="F24" s="33">
        <v>400</v>
      </c>
      <c r="G24" s="33" t="s">
        <v>4</v>
      </c>
      <c r="H24" s="37"/>
      <c r="I24" s="21"/>
      <c r="J24" s="39"/>
      <c r="K24" s="36">
        <f t="shared" si="0"/>
        <v>0</v>
      </c>
      <c r="L24" s="23"/>
    </row>
    <row r="25" spans="2:12" ht="66" x14ac:dyDescent="0.25">
      <c r="B25" s="20">
        <v>14</v>
      </c>
      <c r="C25" s="33" t="s">
        <v>13</v>
      </c>
      <c r="D25" s="33" t="s">
        <v>73</v>
      </c>
      <c r="E25" s="21" t="s">
        <v>95</v>
      </c>
      <c r="F25" s="33">
        <v>200</v>
      </c>
      <c r="G25" s="33" t="s">
        <v>4</v>
      </c>
      <c r="H25" s="37"/>
      <c r="I25" s="21"/>
      <c r="J25" s="39"/>
      <c r="K25" s="36">
        <f t="shared" si="0"/>
        <v>0</v>
      </c>
      <c r="L25" s="22"/>
    </row>
    <row r="26" spans="2:12" ht="132" x14ac:dyDescent="0.25">
      <c r="B26" s="20">
        <v>15</v>
      </c>
      <c r="C26" s="33" t="s">
        <v>14</v>
      </c>
      <c r="D26" s="33" t="s">
        <v>74</v>
      </c>
      <c r="E26" s="21" t="s">
        <v>95</v>
      </c>
      <c r="F26" s="33">
        <v>1845</v>
      </c>
      <c r="G26" s="33" t="s">
        <v>4</v>
      </c>
      <c r="H26" s="37"/>
      <c r="I26" s="21"/>
      <c r="J26" s="39"/>
      <c r="K26" s="36">
        <f t="shared" si="0"/>
        <v>0</v>
      </c>
      <c r="L26" s="23"/>
    </row>
    <row r="27" spans="2:12" ht="39.6" x14ac:dyDescent="0.25">
      <c r="B27" s="20">
        <v>16</v>
      </c>
      <c r="C27" s="33" t="s">
        <v>123</v>
      </c>
      <c r="D27" s="33" t="s">
        <v>75</v>
      </c>
      <c r="E27" s="21" t="s">
        <v>98</v>
      </c>
      <c r="F27" s="33">
        <v>200</v>
      </c>
      <c r="G27" s="33" t="s">
        <v>16</v>
      </c>
      <c r="H27" s="37"/>
      <c r="I27" s="21"/>
      <c r="J27" s="39"/>
      <c r="K27" s="36">
        <f t="shared" si="0"/>
        <v>0</v>
      </c>
      <c r="L27" s="23"/>
    </row>
    <row r="28" spans="2:12" ht="26.4" x14ac:dyDescent="0.25">
      <c r="B28" s="20">
        <v>17</v>
      </c>
      <c r="C28" s="33" t="s">
        <v>15</v>
      </c>
      <c r="D28" s="33" t="s">
        <v>76</v>
      </c>
      <c r="E28" s="21" t="s">
        <v>125</v>
      </c>
      <c r="F28" s="33">
        <v>20</v>
      </c>
      <c r="G28" s="33" t="s">
        <v>16</v>
      </c>
      <c r="H28" s="37"/>
      <c r="I28" s="21"/>
      <c r="J28" s="39"/>
      <c r="K28" s="36">
        <f t="shared" si="0"/>
        <v>0</v>
      </c>
      <c r="L28" s="23"/>
    </row>
    <row r="29" spans="2:12" ht="66" x14ac:dyDescent="0.25">
      <c r="B29" s="20">
        <v>18</v>
      </c>
      <c r="C29" s="33" t="s">
        <v>17</v>
      </c>
      <c r="D29" s="33" t="s">
        <v>77</v>
      </c>
      <c r="E29" s="21" t="s">
        <v>96</v>
      </c>
      <c r="F29" s="33">
        <v>50</v>
      </c>
      <c r="G29" s="33" t="s">
        <v>4</v>
      </c>
      <c r="H29" s="37"/>
      <c r="I29" s="21"/>
      <c r="J29" s="39"/>
      <c r="K29" s="36">
        <f t="shared" si="0"/>
        <v>0</v>
      </c>
      <c r="L29" s="23"/>
    </row>
    <row r="30" spans="2:12" ht="66" x14ac:dyDescent="0.25">
      <c r="B30" s="20">
        <v>19</v>
      </c>
      <c r="C30" s="33" t="s">
        <v>13</v>
      </c>
      <c r="D30" s="33" t="s">
        <v>78</v>
      </c>
      <c r="E30" s="21" t="s">
        <v>89</v>
      </c>
      <c r="F30" s="33">
        <v>50</v>
      </c>
      <c r="G30" s="33" t="s">
        <v>4</v>
      </c>
      <c r="H30" s="37"/>
      <c r="I30" s="21"/>
      <c r="J30" s="39"/>
      <c r="K30" s="36">
        <f t="shared" si="0"/>
        <v>0</v>
      </c>
      <c r="L30" s="23"/>
    </row>
    <row r="31" spans="2:12" ht="39.6" x14ac:dyDescent="0.25">
      <c r="B31" s="20">
        <v>20</v>
      </c>
      <c r="C31" s="33" t="s">
        <v>15</v>
      </c>
      <c r="D31" s="33" t="s">
        <v>124</v>
      </c>
      <c r="E31" s="21" t="s">
        <v>91</v>
      </c>
      <c r="F31" s="33">
        <v>20</v>
      </c>
      <c r="G31" s="33" t="s">
        <v>12</v>
      </c>
      <c r="H31" s="37"/>
      <c r="I31" s="21"/>
      <c r="J31" s="39"/>
      <c r="K31" s="36">
        <f t="shared" si="0"/>
        <v>0</v>
      </c>
      <c r="L31" s="22"/>
    </row>
    <row r="32" spans="2:12" ht="52.8" x14ac:dyDescent="0.25">
      <c r="B32" s="20">
        <v>21</v>
      </c>
      <c r="C32" s="33" t="s">
        <v>15</v>
      </c>
      <c r="D32" s="33" t="s">
        <v>79</v>
      </c>
      <c r="E32" s="43" t="s">
        <v>91</v>
      </c>
      <c r="F32" s="43">
        <v>80</v>
      </c>
      <c r="G32" s="43" t="s">
        <v>12</v>
      </c>
      <c r="H32" s="37"/>
      <c r="I32" s="21"/>
      <c r="J32" s="39"/>
      <c r="K32" s="36">
        <f t="shared" si="0"/>
        <v>0</v>
      </c>
      <c r="L32" s="22"/>
    </row>
    <row r="33" spans="2:12" x14ac:dyDescent="0.25">
      <c r="B33" s="20">
        <v>22</v>
      </c>
      <c r="C33" s="33" t="s">
        <v>18</v>
      </c>
      <c r="D33" s="33" t="s">
        <v>173</v>
      </c>
      <c r="E33" s="43" t="s">
        <v>126</v>
      </c>
      <c r="F33" s="43">
        <v>5</v>
      </c>
      <c r="G33" s="43" t="s">
        <v>12</v>
      </c>
      <c r="H33" s="37"/>
      <c r="I33" s="21"/>
      <c r="J33" s="39"/>
      <c r="K33" s="36">
        <f t="shared" si="0"/>
        <v>0</v>
      </c>
      <c r="L33" s="23"/>
    </row>
    <row r="34" spans="2:12" x14ac:dyDescent="0.25">
      <c r="B34" s="20">
        <v>23</v>
      </c>
      <c r="C34" s="33" t="s">
        <v>19</v>
      </c>
      <c r="D34" s="33" t="s">
        <v>20</v>
      </c>
      <c r="E34" s="43" t="s">
        <v>97</v>
      </c>
      <c r="F34" s="43">
        <v>200</v>
      </c>
      <c r="G34" s="43" t="s">
        <v>4</v>
      </c>
      <c r="H34" s="37"/>
      <c r="I34" s="21"/>
      <c r="J34" s="39"/>
      <c r="K34" s="36">
        <f t="shared" si="0"/>
        <v>0</v>
      </c>
      <c r="L34" s="22"/>
    </row>
    <row r="35" spans="2:12" ht="14.4" customHeight="1" x14ac:dyDescent="0.25">
      <c r="B35" s="20">
        <v>24</v>
      </c>
      <c r="C35" s="33" t="s">
        <v>21</v>
      </c>
      <c r="D35" s="33" t="s">
        <v>22</v>
      </c>
      <c r="E35" s="43" t="s">
        <v>90</v>
      </c>
      <c r="F35" s="43">
        <v>5</v>
      </c>
      <c r="G35" s="43" t="s">
        <v>4</v>
      </c>
      <c r="H35" s="37"/>
      <c r="I35" s="21"/>
      <c r="J35" s="39"/>
      <c r="K35" s="36">
        <f t="shared" si="0"/>
        <v>0</v>
      </c>
      <c r="L35" s="22"/>
    </row>
    <row r="36" spans="2:12" x14ac:dyDescent="0.25">
      <c r="B36" s="20">
        <v>25</v>
      </c>
      <c r="C36" s="34" t="s">
        <v>127</v>
      </c>
      <c r="D36" s="33" t="s">
        <v>128</v>
      </c>
      <c r="E36" s="43" t="s">
        <v>158</v>
      </c>
      <c r="F36" s="43">
        <v>15</v>
      </c>
      <c r="G36" s="43" t="s">
        <v>12</v>
      </c>
      <c r="H36" s="37"/>
      <c r="I36" s="21"/>
      <c r="J36" s="39"/>
      <c r="K36" s="36">
        <f t="shared" si="0"/>
        <v>0</v>
      </c>
      <c r="L36" s="22"/>
    </row>
    <row r="37" spans="2:12" ht="52.8" x14ac:dyDescent="0.25">
      <c r="B37" s="20">
        <v>26</v>
      </c>
      <c r="C37" s="33" t="s">
        <v>129</v>
      </c>
      <c r="D37" s="33" t="s">
        <v>178</v>
      </c>
      <c r="E37" s="21" t="s">
        <v>89</v>
      </c>
      <c r="F37" s="33">
        <v>150</v>
      </c>
      <c r="G37" s="33" t="s">
        <v>4</v>
      </c>
      <c r="H37" s="37"/>
      <c r="I37" s="21"/>
      <c r="J37" s="39"/>
      <c r="K37" s="36">
        <f t="shared" si="0"/>
        <v>0</v>
      </c>
      <c r="L37" s="22"/>
    </row>
    <row r="38" spans="2:12" x14ac:dyDescent="0.25">
      <c r="B38" s="20">
        <v>27</v>
      </c>
      <c r="C38" s="33" t="s">
        <v>23</v>
      </c>
      <c r="D38" s="33" t="s">
        <v>24</v>
      </c>
      <c r="E38" s="21" t="s">
        <v>89</v>
      </c>
      <c r="F38" s="33">
        <v>200</v>
      </c>
      <c r="G38" s="33" t="s">
        <v>4</v>
      </c>
      <c r="H38" s="37"/>
      <c r="I38" s="21"/>
      <c r="J38" s="39"/>
      <c r="K38" s="36">
        <f t="shared" si="0"/>
        <v>0</v>
      </c>
      <c r="L38" s="22"/>
    </row>
    <row r="39" spans="2:12" ht="26.4" x14ac:dyDescent="0.25">
      <c r="B39" s="20">
        <v>28</v>
      </c>
      <c r="C39" s="33" t="s">
        <v>25</v>
      </c>
      <c r="D39" s="33" t="s">
        <v>26</v>
      </c>
      <c r="E39" s="21" t="s">
        <v>89</v>
      </c>
      <c r="F39" s="33">
        <v>30</v>
      </c>
      <c r="G39" s="33" t="s">
        <v>4</v>
      </c>
      <c r="H39" s="37"/>
      <c r="I39" s="21"/>
      <c r="J39" s="39"/>
      <c r="K39" s="36">
        <f t="shared" si="0"/>
        <v>0</v>
      </c>
      <c r="L39" s="22"/>
    </row>
    <row r="40" spans="2:12" ht="39.6" x14ac:dyDescent="0.25">
      <c r="B40" s="20">
        <v>29</v>
      </c>
      <c r="C40" s="33" t="s">
        <v>27</v>
      </c>
      <c r="D40" s="33" t="s">
        <v>130</v>
      </c>
      <c r="E40" s="21" t="s">
        <v>91</v>
      </c>
      <c r="F40" s="33">
        <v>20</v>
      </c>
      <c r="G40" s="33" t="s">
        <v>116</v>
      </c>
      <c r="H40" s="37"/>
      <c r="I40" s="21"/>
      <c r="J40" s="39"/>
      <c r="K40" s="36">
        <f t="shared" si="0"/>
        <v>0</v>
      </c>
      <c r="L40" s="22"/>
    </row>
    <row r="41" spans="2:12" ht="52.8" x14ac:dyDescent="0.25">
      <c r="B41" s="20">
        <v>30</v>
      </c>
      <c r="C41" s="33" t="s">
        <v>131</v>
      </c>
      <c r="D41" s="33" t="s">
        <v>28</v>
      </c>
      <c r="E41" s="21" t="s">
        <v>91</v>
      </c>
      <c r="F41" s="33">
        <v>20</v>
      </c>
      <c r="G41" s="33" t="s">
        <v>12</v>
      </c>
      <c r="H41" s="37"/>
      <c r="I41" s="21"/>
      <c r="J41" s="39"/>
      <c r="K41" s="36">
        <f t="shared" si="0"/>
        <v>0</v>
      </c>
      <c r="L41" s="23"/>
    </row>
    <row r="42" spans="2:12" ht="66" x14ac:dyDescent="0.25">
      <c r="B42" s="20">
        <v>31</v>
      </c>
      <c r="C42" s="33" t="s">
        <v>132</v>
      </c>
      <c r="D42" s="43" t="s">
        <v>29</v>
      </c>
      <c r="E42" s="43" t="s">
        <v>89</v>
      </c>
      <c r="F42" s="43">
        <v>100</v>
      </c>
      <c r="G42" s="43" t="s">
        <v>4</v>
      </c>
      <c r="H42" s="37"/>
      <c r="I42" s="21"/>
      <c r="J42" s="39"/>
      <c r="K42" s="36">
        <f t="shared" si="0"/>
        <v>0</v>
      </c>
      <c r="L42" s="22"/>
    </row>
    <row r="43" spans="2:12" x14ac:dyDescent="0.25">
      <c r="B43" s="20">
        <v>32</v>
      </c>
      <c r="C43" s="33" t="s">
        <v>30</v>
      </c>
      <c r="D43" s="43" t="s">
        <v>136</v>
      </c>
      <c r="E43" s="43" t="s">
        <v>147</v>
      </c>
      <c r="F43" s="43">
        <v>5</v>
      </c>
      <c r="G43" s="43" t="s">
        <v>12</v>
      </c>
      <c r="H43" s="37"/>
      <c r="I43" s="21"/>
      <c r="J43" s="39"/>
      <c r="K43" s="36">
        <f t="shared" si="0"/>
        <v>0</v>
      </c>
      <c r="L43" s="22"/>
    </row>
    <row r="44" spans="2:12" x14ac:dyDescent="0.25">
      <c r="B44" s="20">
        <v>33</v>
      </c>
      <c r="C44" s="33" t="s">
        <v>133</v>
      </c>
      <c r="D44" s="43" t="s">
        <v>50</v>
      </c>
      <c r="E44" s="43" t="s">
        <v>97</v>
      </c>
      <c r="F44" s="43">
        <v>100</v>
      </c>
      <c r="G44" s="43" t="s">
        <v>4</v>
      </c>
      <c r="H44" s="37"/>
      <c r="I44" s="21"/>
      <c r="J44" s="39"/>
      <c r="K44" s="36">
        <f t="shared" si="0"/>
        <v>0</v>
      </c>
      <c r="L44" s="22"/>
    </row>
    <row r="45" spans="2:12" ht="26.4" x14ac:dyDescent="0.25">
      <c r="B45" s="20">
        <v>34</v>
      </c>
      <c r="C45" s="33" t="s">
        <v>134</v>
      </c>
      <c r="D45" s="33" t="s">
        <v>135</v>
      </c>
      <c r="E45" s="21" t="s">
        <v>91</v>
      </c>
      <c r="F45" s="33">
        <v>20</v>
      </c>
      <c r="G45" s="33" t="s">
        <v>12</v>
      </c>
      <c r="H45" s="37"/>
      <c r="I45" s="21"/>
      <c r="J45" s="39"/>
      <c r="K45" s="36">
        <f t="shared" si="0"/>
        <v>0</v>
      </c>
      <c r="L45" s="22"/>
    </row>
    <row r="46" spans="2:12" x14ac:dyDescent="0.25">
      <c r="B46" s="20">
        <v>35</v>
      </c>
      <c r="C46" s="33" t="s">
        <v>48</v>
      </c>
      <c r="D46" s="33" t="s">
        <v>85</v>
      </c>
      <c r="E46" s="43" t="s">
        <v>91</v>
      </c>
      <c r="F46" s="33">
        <v>24</v>
      </c>
      <c r="G46" s="33" t="s">
        <v>12</v>
      </c>
      <c r="H46" s="37"/>
      <c r="I46" s="21"/>
      <c r="J46" s="39"/>
      <c r="K46" s="36">
        <f t="shared" si="0"/>
        <v>0</v>
      </c>
      <c r="L46" s="23"/>
    </row>
    <row r="47" spans="2:12" x14ac:dyDescent="0.25">
      <c r="B47" s="20">
        <v>36</v>
      </c>
      <c r="C47" s="33" t="s">
        <v>137</v>
      </c>
      <c r="D47" s="33" t="s">
        <v>138</v>
      </c>
      <c r="E47" s="43" t="s">
        <v>177</v>
      </c>
      <c r="F47" s="33">
        <v>30</v>
      </c>
      <c r="G47" s="33" t="s">
        <v>12</v>
      </c>
      <c r="H47" s="37"/>
      <c r="I47" s="21"/>
      <c r="J47" s="39"/>
      <c r="K47" s="36">
        <f t="shared" si="0"/>
        <v>0</v>
      </c>
      <c r="L47" s="22"/>
    </row>
    <row r="48" spans="2:12" ht="39.6" x14ac:dyDescent="0.25">
      <c r="B48" s="20">
        <v>37</v>
      </c>
      <c r="C48" s="33" t="s">
        <v>139</v>
      </c>
      <c r="D48" s="33" t="s">
        <v>140</v>
      </c>
      <c r="E48" s="43" t="s">
        <v>143</v>
      </c>
      <c r="F48" s="33">
        <v>30</v>
      </c>
      <c r="G48" s="33" t="s">
        <v>4</v>
      </c>
      <c r="H48" s="37"/>
      <c r="I48" s="21"/>
      <c r="J48" s="39"/>
      <c r="K48" s="36">
        <f t="shared" si="0"/>
        <v>0</v>
      </c>
      <c r="L48" s="22"/>
    </row>
    <row r="49" spans="2:12" ht="52.8" x14ac:dyDescent="0.25">
      <c r="B49" s="20">
        <v>38</v>
      </c>
      <c r="C49" s="33" t="s">
        <v>141</v>
      </c>
      <c r="D49" s="35" t="s">
        <v>142</v>
      </c>
      <c r="E49" s="21" t="s">
        <v>143</v>
      </c>
      <c r="F49" s="33">
        <v>30</v>
      </c>
      <c r="G49" s="33" t="s">
        <v>4</v>
      </c>
      <c r="H49" s="37"/>
      <c r="I49" s="21"/>
      <c r="J49" s="39"/>
      <c r="K49" s="36">
        <f t="shared" si="0"/>
        <v>0</v>
      </c>
      <c r="L49" s="22"/>
    </row>
    <row r="50" spans="2:12" x14ac:dyDescent="0.25">
      <c r="B50" s="20">
        <v>39</v>
      </c>
      <c r="C50" s="33" t="s">
        <v>144</v>
      </c>
      <c r="D50" s="33" t="s">
        <v>145</v>
      </c>
      <c r="E50" s="21" t="s">
        <v>143</v>
      </c>
      <c r="F50" s="33">
        <v>250</v>
      </c>
      <c r="G50" s="33" t="s">
        <v>4</v>
      </c>
      <c r="H50" s="37"/>
      <c r="I50" s="21"/>
      <c r="J50" s="39"/>
      <c r="K50" s="36">
        <f t="shared" si="0"/>
        <v>0</v>
      </c>
      <c r="L50" s="23"/>
    </row>
    <row r="51" spans="2:12" ht="26.4" x14ac:dyDescent="0.25">
      <c r="B51" s="20">
        <v>40</v>
      </c>
      <c r="C51" s="33" t="s">
        <v>80</v>
      </c>
      <c r="D51" s="33" t="s">
        <v>146</v>
      </c>
      <c r="E51" s="21" t="s">
        <v>91</v>
      </c>
      <c r="F51" s="33">
        <v>25</v>
      </c>
      <c r="G51" s="33" t="s">
        <v>12</v>
      </c>
      <c r="H51" s="37"/>
      <c r="I51" s="21"/>
      <c r="J51" s="39"/>
      <c r="K51" s="36">
        <f t="shared" si="0"/>
        <v>0</v>
      </c>
      <c r="L51" s="22"/>
    </row>
    <row r="52" spans="2:12" ht="26.4" x14ac:dyDescent="0.25">
      <c r="B52" s="20">
        <v>41</v>
      </c>
      <c r="C52" s="33" t="s">
        <v>31</v>
      </c>
      <c r="D52" s="33" t="s">
        <v>148</v>
      </c>
      <c r="E52" s="21" t="s">
        <v>90</v>
      </c>
      <c r="F52" s="33">
        <v>10</v>
      </c>
      <c r="G52" s="33" t="s">
        <v>4</v>
      </c>
      <c r="H52" s="37"/>
      <c r="I52" s="21"/>
      <c r="J52" s="39"/>
      <c r="K52" s="36">
        <f t="shared" si="0"/>
        <v>0</v>
      </c>
      <c r="L52" s="22"/>
    </row>
    <row r="53" spans="2:12" ht="26.4" x14ac:dyDescent="0.25">
      <c r="B53" s="20">
        <v>42</v>
      </c>
      <c r="C53" s="33" t="s">
        <v>81</v>
      </c>
      <c r="D53" s="20"/>
      <c r="E53" s="43" t="s">
        <v>90</v>
      </c>
      <c r="F53" s="33">
        <v>5</v>
      </c>
      <c r="G53" s="33" t="s">
        <v>4</v>
      </c>
      <c r="H53" s="37"/>
      <c r="I53" s="21"/>
      <c r="J53" s="39"/>
      <c r="K53" s="36">
        <f t="shared" si="0"/>
        <v>0</v>
      </c>
      <c r="L53" s="23"/>
    </row>
    <row r="54" spans="2:12" x14ac:dyDescent="0.25">
      <c r="B54" s="20">
        <v>43</v>
      </c>
      <c r="C54" s="33" t="s">
        <v>149</v>
      </c>
      <c r="D54" s="33" t="s">
        <v>32</v>
      </c>
      <c r="E54" s="43" t="s">
        <v>90</v>
      </c>
      <c r="F54" s="33">
        <v>10</v>
      </c>
      <c r="G54" s="33" t="s">
        <v>4</v>
      </c>
      <c r="H54" s="37"/>
      <c r="I54" s="21"/>
      <c r="J54" s="39"/>
      <c r="K54" s="36">
        <f t="shared" si="0"/>
        <v>0</v>
      </c>
      <c r="L54" s="22"/>
    </row>
    <row r="55" spans="2:12" x14ac:dyDescent="0.25">
      <c r="B55" s="20">
        <v>44</v>
      </c>
      <c r="C55" s="33" t="s">
        <v>33</v>
      </c>
      <c r="D55" s="33" t="s">
        <v>34</v>
      </c>
      <c r="E55" s="43" t="s">
        <v>90</v>
      </c>
      <c r="F55" s="33">
        <v>12</v>
      </c>
      <c r="G55" s="33" t="s">
        <v>4</v>
      </c>
      <c r="H55" s="37"/>
      <c r="I55" s="21"/>
      <c r="J55" s="39"/>
      <c r="K55" s="36">
        <f t="shared" si="0"/>
        <v>0</v>
      </c>
      <c r="L55" s="22"/>
    </row>
    <row r="56" spans="2:12" x14ac:dyDescent="0.25">
      <c r="B56" s="20">
        <v>45</v>
      </c>
      <c r="C56" s="33" t="s">
        <v>35</v>
      </c>
      <c r="D56" s="33" t="s">
        <v>150</v>
      </c>
      <c r="E56" s="43" t="s">
        <v>88</v>
      </c>
      <c r="F56" s="33">
        <v>60</v>
      </c>
      <c r="G56" s="33" t="s">
        <v>4</v>
      </c>
      <c r="H56" s="37"/>
      <c r="I56" s="21"/>
      <c r="J56" s="39"/>
      <c r="K56" s="36">
        <f t="shared" si="0"/>
        <v>0</v>
      </c>
      <c r="L56" s="22"/>
    </row>
    <row r="57" spans="2:12" ht="25.95" customHeight="1" x14ac:dyDescent="0.25">
      <c r="B57" s="20">
        <v>46</v>
      </c>
      <c r="C57" s="33" t="s">
        <v>151</v>
      </c>
      <c r="D57" s="33" t="s">
        <v>82</v>
      </c>
      <c r="E57" s="43" t="s">
        <v>91</v>
      </c>
      <c r="F57" s="33">
        <v>50</v>
      </c>
      <c r="G57" s="33" t="s">
        <v>12</v>
      </c>
      <c r="H57" s="37"/>
      <c r="I57" s="21"/>
      <c r="J57" s="39"/>
      <c r="K57" s="36">
        <f t="shared" si="0"/>
        <v>0</v>
      </c>
      <c r="L57" s="22"/>
    </row>
    <row r="58" spans="2:12" ht="52.8" x14ac:dyDescent="0.25">
      <c r="B58" s="20">
        <v>47</v>
      </c>
      <c r="C58" s="33" t="s">
        <v>152</v>
      </c>
      <c r="D58" s="33" t="s">
        <v>36</v>
      </c>
      <c r="E58" s="21" t="s">
        <v>88</v>
      </c>
      <c r="F58" s="33">
        <v>60</v>
      </c>
      <c r="G58" s="33" t="s">
        <v>4</v>
      </c>
      <c r="H58" s="37"/>
      <c r="I58" s="21"/>
      <c r="J58" s="39"/>
      <c r="K58" s="36">
        <f t="shared" si="0"/>
        <v>0</v>
      </c>
      <c r="L58" s="24"/>
    </row>
    <row r="59" spans="2:12" ht="26.4" x14ac:dyDescent="0.25">
      <c r="B59" s="20">
        <v>48</v>
      </c>
      <c r="C59" s="33" t="s">
        <v>37</v>
      </c>
      <c r="D59" s="33" t="s">
        <v>153</v>
      </c>
      <c r="E59" s="21" t="s">
        <v>90</v>
      </c>
      <c r="F59" s="33">
        <v>6</v>
      </c>
      <c r="G59" s="33" t="s">
        <v>4</v>
      </c>
      <c r="H59" s="37"/>
      <c r="I59" s="21"/>
      <c r="J59" s="39"/>
      <c r="K59" s="36">
        <f t="shared" si="0"/>
        <v>0</v>
      </c>
      <c r="L59" s="23"/>
    </row>
    <row r="60" spans="2:12" x14ac:dyDescent="0.25">
      <c r="B60" s="20">
        <v>49</v>
      </c>
      <c r="C60" s="33" t="s">
        <v>38</v>
      </c>
      <c r="D60" s="33" t="s">
        <v>83</v>
      </c>
      <c r="E60" s="21" t="s">
        <v>92</v>
      </c>
      <c r="F60" s="33">
        <v>6</v>
      </c>
      <c r="G60" s="33" t="s">
        <v>12</v>
      </c>
      <c r="H60" s="37"/>
      <c r="I60" s="21"/>
      <c r="J60" s="39"/>
      <c r="K60" s="36">
        <f t="shared" si="0"/>
        <v>0</v>
      </c>
      <c r="L60" s="22"/>
    </row>
    <row r="61" spans="2:12" x14ac:dyDescent="0.25">
      <c r="B61" s="20">
        <v>50</v>
      </c>
      <c r="C61" s="33" t="s">
        <v>39</v>
      </c>
      <c r="D61" s="33" t="s">
        <v>154</v>
      </c>
      <c r="E61" s="21" t="s">
        <v>88</v>
      </c>
      <c r="F61" s="33">
        <v>30</v>
      </c>
      <c r="G61" s="33" t="s">
        <v>4</v>
      </c>
      <c r="H61" s="37"/>
      <c r="I61" s="21"/>
      <c r="J61" s="39"/>
      <c r="K61" s="36">
        <f t="shared" si="0"/>
        <v>0</v>
      </c>
      <c r="L61" s="22"/>
    </row>
    <row r="62" spans="2:12" ht="26.4" x14ac:dyDescent="0.25">
      <c r="B62" s="20">
        <v>51</v>
      </c>
      <c r="C62" s="33" t="s">
        <v>40</v>
      </c>
      <c r="D62" s="33" t="s">
        <v>41</v>
      </c>
      <c r="E62" s="21" t="s">
        <v>88</v>
      </c>
      <c r="F62" s="33">
        <v>40</v>
      </c>
      <c r="G62" s="33" t="s">
        <v>4</v>
      </c>
      <c r="H62" s="37"/>
      <c r="I62" s="21"/>
      <c r="J62" s="39"/>
      <c r="K62" s="36">
        <f t="shared" si="0"/>
        <v>0</v>
      </c>
      <c r="L62" s="22"/>
    </row>
    <row r="63" spans="2:12" x14ac:dyDescent="0.25">
      <c r="B63" s="20">
        <v>52</v>
      </c>
      <c r="C63" s="33" t="s">
        <v>42</v>
      </c>
      <c r="D63" s="33" t="s">
        <v>155</v>
      </c>
      <c r="E63" s="21" t="s">
        <v>91</v>
      </c>
      <c r="F63" s="33">
        <v>50</v>
      </c>
      <c r="G63" s="33" t="s">
        <v>12</v>
      </c>
      <c r="H63" s="37"/>
      <c r="I63" s="21"/>
      <c r="J63" s="39"/>
      <c r="K63" s="36">
        <f t="shared" si="0"/>
        <v>0</v>
      </c>
      <c r="L63" s="22"/>
    </row>
    <row r="64" spans="2:12" ht="26.4" x14ac:dyDescent="0.25">
      <c r="B64" s="20">
        <v>53</v>
      </c>
      <c r="C64" s="33" t="s">
        <v>84</v>
      </c>
      <c r="D64" s="33" t="s">
        <v>43</v>
      </c>
      <c r="E64" s="21" t="s">
        <v>88</v>
      </c>
      <c r="F64" s="33">
        <v>20</v>
      </c>
      <c r="G64" s="33" t="s">
        <v>4</v>
      </c>
      <c r="H64" s="37"/>
      <c r="I64" s="21"/>
      <c r="J64" s="39"/>
      <c r="K64" s="36">
        <f t="shared" si="0"/>
        <v>0</v>
      </c>
      <c r="L64" s="22"/>
    </row>
    <row r="65" spans="2:12" x14ac:dyDescent="0.25">
      <c r="B65" s="20">
        <v>54</v>
      </c>
      <c r="C65" s="33" t="s">
        <v>44</v>
      </c>
      <c r="D65" s="33" t="s">
        <v>45</v>
      </c>
      <c r="E65" s="21" t="s">
        <v>90</v>
      </c>
      <c r="F65" s="33">
        <v>8</v>
      </c>
      <c r="G65" s="33" t="s">
        <v>4</v>
      </c>
      <c r="H65" s="37"/>
      <c r="I65" s="21"/>
      <c r="J65" s="39"/>
      <c r="K65" s="36">
        <f t="shared" si="0"/>
        <v>0</v>
      </c>
      <c r="L65" s="22"/>
    </row>
    <row r="66" spans="2:12" x14ac:dyDescent="0.25">
      <c r="B66" s="20">
        <v>55</v>
      </c>
      <c r="C66" s="33" t="s">
        <v>46</v>
      </c>
      <c r="D66" s="33" t="s">
        <v>47</v>
      </c>
      <c r="E66" s="43" t="s">
        <v>89</v>
      </c>
      <c r="F66" s="43">
        <v>80</v>
      </c>
      <c r="G66" s="43" t="s">
        <v>4</v>
      </c>
      <c r="H66" s="37"/>
      <c r="I66" s="21"/>
      <c r="J66" s="39"/>
      <c r="K66" s="36">
        <f t="shared" si="0"/>
        <v>0</v>
      </c>
      <c r="L66" s="22"/>
    </row>
    <row r="67" spans="2:12" x14ac:dyDescent="0.25">
      <c r="B67" s="20">
        <v>56</v>
      </c>
      <c r="C67" s="33" t="s">
        <v>48</v>
      </c>
      <c r="D67" s="33" t="s">
        <v>156</v>
      </c>
      <c r="E67" s="43" t="s">
        <v>91</v>
      </c>
      <c r="F67" s="43">
        <v>24</v>
      </c>
      <c r="G67" s="43" t="s">
        <v>12</v>
      </c>
      <c r="H67" s="37"/>
      <c r="I67" s="21"/>
      <c r="J67" s="39"/>
      <c r="K67" s="36">
        <f t="shared" si="0"/>
        <v>0</v>
      </c>
      <c r="L67" s="22"/>
    </row>
    <row r="68" spans="2:12" x14ac:dyDescent="0.25">
      <c r="B68" s="20">
        <v>57</v>
      </c>
      <c r="C68" s="33" t="s">
        <v>49</v>
      </c>
      <c r="D68" s="33" t="s">
        <v>50</v>
      </c>
      <c r="E68" s="43" t="s">
        <v>97</v>
      </c>
      <c r="F68" s="43">
        <v>300</v>
      </c>
      <c r="G68" s="43" t="s">
        <v>4</v>
      </c>
      <c r="H68" s="37"/>
      <c r="I68" s="21"/>
      <c r="J68" s="39"/>
      <c r="K68" s="36">
        <f t="shared" si="0"/>
        <v>0</v>
      </c>
      <c r="L68" s="22"/>
    </row>
    <row r="69" spans="2:12" x14ac:dyDescent="0.25">
      <c r="B69" s="20">
        <v>58</v>
      </c>
      <c r="C69" s="33" t="s">
        <v>51</v>
      </c>
      <c r="D69" s="33" t="s">
        <v>52</v>
      </c>
      <c r="E69" s="43" t="s">
        <v>91</v>
      </c>
      <c r="F69" s="43">
        <v>10</v>
      </c>
      <c r="G69" s="43" t="s">
        <v>12</v>
      </c>
      <c r="H69" s="37"/>
      <c r="I69" s="21"/>
      <c r="J69" s="39"/>
      <c r="K69" s="36">
        <f t="shared" si="0"/>
        <v>0</v>
      </c>
      <c r="L69" s="22"/>
    </row>
    <row r="70" spans="2:12" ht="26.4" x14ac:dyDescent="0.25">
      <c r="B70" s="20">
        <v>59</v>
      </c>
      <c r="C70" s="33" t="s">
        <v>53</v>
      </c>
      <c r="D70" s="33" t="s">
        <v>86</v>
      </c>
      <c r="E70" s="21" t="s">
        <v>157</v>
      </c>
      <c r="F70" s="33">
        <v>50</v>
      </c>
      <c r="G70" s="33" t="s">
        <v>12</v>
      </c>
      <c r="H70" s="37"/>
      <c r="I70" s="21"/>
      <c r="J70" s="39"/>
      <c r="K70" s="36">
        <f t="shared" si="0"/>
        <v>0</v>
      </c>
      <c r="L70" s="22"/>
    </row>
    <row r="71" spans="2:12" ht="26.4" x14ac:dyDescent="0.25">
      <c r="B71" s="20">
        <v>60</v>
      </c>
      <c r="C71" s="33" t="s">
        <v>53</v>
      </c>
      <c r="D71" s="33" t="s">
        <v>86</v>
      </c>
      <c r="E71" s="21" t="s">
        <v>159</v>
      </c>
      <c r="F71" s="33">
        <v>20</v>
      </c>
      <c r="G71" s="33" t="s">
        <v>12</v>
      </c>
      <c r="H71" s="37"/>
      <c r="I71" s="21"/>
      <c r="J71" s="39"/>
      <c r="K71" s="36">
        <f t="shared" si="0"/>
        <v>0</v>
      </c>
      <c r="L71" s="23"/>
    </row>
    <row r="72" spans="2:12" ht="39.6" x14ac:dyDescent="0.25">
      <c r="B72" s="20">
        <v>61</v>
      </c>
      <c r="C72" s="33" t="s">
        <v>54</v>
      </c>
      <c r="D72" s="33" t="s">
        <v>55</v>
      </c>
      <c r="E72" s="21" t="s">
        <v>93</v>
      </c>
      <c r="F72" s="33">
        <v>200</v>
      </c>
      <c r="G72" s="33" t="s">
        <v>4</v>
      </c>
      <c r="H72" s="37"/>
      <c r="I72" s="21"/>
      <c r="J72" s="39"/>
      <c r="K72" s="36">
        <f t="shared" ref="K72:K83" si="1">ROUND(J72*F72,2)</f>
        <v>0</v>
      </c>
      <c r="L72" s="23"/>
    </row>
    <row r="73" spans="2:12" ht="39.6" x14ac:dyDescent="0.25">
      <c r="B73" s="20">
        <v>62</v>
      </c>
      <c r="C73" s="33" t="s">
        <v>56</v>
      </c>
      <c r="D73" s="33" t="s">
        <v>57</v>
      </c>
      <c r="E73" s="21" t="s">
        <v>88</v>
      </c>
      <c r="F73" s="33">
        <v>40</v>
      </c>
      <c r="G73" s="33" t="s">
        <v>4</v>
      </c>
      <c r="H73" s="37"/>
      <c r="I73" s="21"/>
      <c r="J73" s="39"/>
      <c r="K73" s="36">
        <f t="shared" si="1"/>
        <v>0</v>
      </c>
      <c r="L73" s="23"/>
    </row>
    <row r="74" spans="2:12" ht="14.4" customHeight="1" x14ac:dyDescent="0.25">
      <c r="B74" s="20">
        <v>63</v>
      </c>
      <c r="C74" s="33" t="s">
        <v>58</v>
      </c>
      <c r="D74" s="33" t="s">
        <v>59</v>
      </c>
      <c r="E74" s="21" t="s">
        <v>90</v>
      </c>
      <c r="F74" s="33">
        <v>10</v>
      </c>
      <c r="G74" s="33" t="s">
        <v>4</v>
      </c>
      <c r="H74" s="37"/>
      <c r="I74" s="21"/>
      <c r="J74" s="39"/>
      <c r="K74" s="36">
        <f t="shared" si="1"/>
        <v>0</v>
      </c>
      <c r="L74" s="23"/>
    </row>
    <row r="75" spans="2:12" x14ac:dyDescent="0.25">
      <c r="B75" s="20">
        <v>64</v>
      </c>
      <c r="C75" s="33" t="s">
        <v>160</v>
      </c>
      <c r="D75" s="33" t="s">
        <v>162</v>
      </c>
      <c r="E75" s="21" t="s">
        <v>161</v>
      </c>
      <c r="F75" s="33">
        <v>50</v>
      </c>
      <c r="G75" s="33" t="s">
        <v>117</v>
      </c>
      <c r="H75" s="37"/>
      <c r="I75" s="21"/>
      <c r="J75" s="39"/>
      <c r="K75" s="36">
        <f t="shared" si="1"/>
        <v>0</v>
      </c>
      <c r="L75" s="23"/>
    </row>
    <row r="76" spans="2:12" x14ac:dyDescent="0.25">
      <c r="B76" s="20">
        <v>65</v>
      </c>
      <c r="C76" s="33" t="s">
        <v>163</v>
      </c>
      <c r="D76" s="33" t="s">
        <v>164</v>
      </c>
      <c r="E76" s="21" t="s">
        <v>165</v>
      </c>
      <c r="F76" s="33">
        <v>60</v>
      </c>
      <c r="G76" s="33" t="s">
        <v>4</v>
      </c>
      <c r="H76" s="37"/>
      <c r="I76" s="21"/>
      <c r="J76" s="39"/>
      <c r="K76" s="36">
        <f t="shared" si="1"/>
        <v>0</v>
      </c>
      <c r="L76" s="23"/>
    </row>
    <row r="77" spans="2:12" x14ac:dyDescent="0.25">
      <c r="B77" s="20">
        <v>66</v>
      </c>
      <c r="C77" s="33" t="s">
        <v>166</v>
      </c>
      <c r="D77" s="33" t="s">
        <v>167</v>
      </c>
      <c r="E77" s="21" t="s">
        <v>121</v>
      </c>
      <c r="F77" s="33">
        <v>5</v>
      </c>
      <c r="G77" s="33" t="s">
        <v>117</v>
      </c>
      <c r="H77" s="37"/>
      <c r="I77" s="21"/>
      <c r="J77" s="39"/>
      <c r="K77" s="36">
        <f t="shared" si="1"/>
        <v>0</v>
      </c>
      <c r="L77" s="23"/>
    </row>
    <row r="78" spans="2:12" ht="26.4" x14ac:dyDescent="0.25">
      <c r="B78" s="20">
        <v>67</v>
      </c>
      <c r="C78" s="33" t="s">
        <v>87</v>
      </c>
      <c r="D78" s="33" t="s">
        <v>59</v>
      </c>
      <c r="E78" s="21" t="s">
        <v>89</v>
      </c>
      <c r="F78" s="33">
        <v>40</v>
      </c>
      <c r="G78" s="33" t="s">
        <v>4</v>
      </c>
      <c r="H78" s="37"/>
      <c r="I78" s="21"/>
      <c r="J78" s="39"/>
      <c r="K78" s="36">
        <f t="shared" si="1"/>
        <v>0</v>
      </c>
      <c r="L78" s="23"/>
    </row>
    <row r="79" spans="2:12" ht="26.4" x14ac:dyDescent="0.25">
      <c r="B79" s="20">
        <v>68</v>
      </c>
      <c r="C79" s="33" t="s">
        <v>168</v>
      </c>
      <c r="D79" s="33" t="s">
        <v>60</v>
      </c>
      <c r="E79" s="21" t="s">
        <v>89</v>
      </c>
      <c r="F79" s="33">
        <v>60</v>
      </c>
      <c r="G79" s="33" t="s">
        <v>4</v>
      </c>
      <c r="H79" s="37"/>
      <c r="I79" s="21"/>
      <c r="J79" s="39"/>
      <c r="K79" s="36">
        <f t="shared" si="1"/>
        <v>0</v>
      </c>
      <c r="L79" s="23"/>
    </row>
    <row r="80" spans="2:12" x14ac:dyDescent="0.25">
      <c r="B80" s="20">
        <v>69</v>
      </c>
      <c r="C80" s="33" t="s">
        <v>61</v>
      </c>
      <c r="D80" s="33" t="s">
        <v>62</v>
      </c>
      <c r="E80" s="21" t="s">
        <v>89</v>
      </c>
      <c r="F80" s="33">
        <v>50</v>
      </c>
      <c r="G80" s="33" t="s">
        <v>4</v>
      </c>
      <c r="H80" s="37"/>
      <c r="I80" s="21"/>
      <c r="J80" s="39"/>
      <c r="K80" s="36">
        <f t="shared" si="1"/>
        <v>0</v>
      </c>
      <c r="L80" s="23"/>
    </row>
    <row r="81" spans="1:18" ht="39.6" x14ac:dyDescent="0.25">
      <c r="B81" s="20">
        <v>70</v>
      </c>
      <c r="C81" s="33" t="s">
        <v>63</v>
      </c>
      <c r="D81" s="33" t="s">
        <v>64</v>
      </c>
      <c r="E81" s="21" t="s">
        <v>91</v>
      </c>
      <c r="F81" s="33">
        <v>40</v>
      </c>
      <c r="G81" s="33" t="s">
        <v>12</v>
      </c>
      <c r="H81" s="37"/>
      <c r="I81" s="21"/>
      <c r="J81" s="39"/>
      <c r="K81" s="36">
        <f t="shared" si="1"/>
        <v>0</v>
      </c>
      <c r="L81" s="23"/>
    </row>
    <row r="82" spans="1:18" x14ac:dyDescent="0.25">
      <c r="B82" s="20">
        <v>71</v>
      </c>
      <c r="C82" s="33" t="s">
        <v>65</v>
      </c>
      <c r="D82" s="20"/>
      <c r="E82" s="21" t="s">
        <v>94</v>
      </c>
      <c r="F82" s="33">
        <v>8</v>
      </c>
      <c r="G82" s="33" t="s">
        <v>12</v>
      </c>
      <c r="H82" s="37"/>
      <c r="I82" s="21"/>
      <c r="J82" s="39"/>
      <c r="K82" s="36">
        <f t="shared" si="1"/>
        <v>0</v>
      </c>
      <c r="L82" s="23"/>
    </row>
    <row r="83" spans="1:18" x14ac:dyDescent="0.25">
      <c r="B83" s="20">
        <v>72</v>
      </c>
      <c r="C83" s="33" t="s">
        <v>66</v>
      </c>
      <c r="D83" s="20" t="s">
        <v>67</v>
      </c>
      <c r="E83" s="21" t="s">
        <v>89</v>
      </c>
      <c r="F83" s="33">
        <v>50</v>
      </c>
      <c r="G83" s="33" t="s">
        <v>4</v>
      </c>
      <c r="H83" s="37"/>
      <c r="I83" s="21"/>
      <c r="J83" s="39"/>
      <c r="K83" s="36">
        <f t="shared" si="1"/>
        <v>0</v>
      </c>
      <c r="L83" s="22"/>
    </row>
    <row r="84" spans="1:18" s="26" customFormat="1" x14ac:dyDescent="0.25">
      <c r="B84" s="27"/>
      <c r="C84" s="16"/>
      <c r="D84" s="17"/>
      <c r="E84" s="17"/>
      <c r="F84" s="17"/>
      <c r="G84" s="17"/>
      <c r="I84" s="17"/>
      <c r="J84" s="28" t="s">
        <v>68</v>
      </c>
      <c r="K84" s="38">
        <f>ROUND(SUM(K12:K83),2)</f>
        <v>0</v>
      </c>
      <c r="L84" s="29"/>
      <c r="M84" s="30"/>
      <c r="N84" s="30"/>
      <c r="O84" s="30"/>
      <c r="P84" s="30"/>
      <c r="Q84" s="30"/>
      <c r="R84" s="30"/>
    </row>
    <row r="85" spans="1:18" x14ac:dyDescent="0.25">
      <c r="B85" s="6"/>
    </row>
    <row r="86" spans="1:18" s="4" customFormat="1" ht="90" customHeight="1" x14ac:dyDescent="0.25">
      <c r="A86" s="49" t="s">
        <v>103</v>
      </c>
      <c r="B86" s="47"/>
      <c r="C86" s="47"/>
      <c r="D86" s="47"/>
      <c r="E86" s="47"/>
      <c r="F86" s="47"/>
      <c r="G86" s="47"/>
      <c r="H86" s="47"/>
      <c r="K86" s="41"/>
    </row>
    <row r="87" spans="1:18" s="4" customFormat="1" x14ac:dyDescent="0.25">
      <c r="K87" s="41"/>
    </row>
    <row r="88" spans="1:18" s="5" customFormat="1" ht="45.6" customHeight="1" x14ac:dyDescent="0.3">
      <c r="A88" s="50" t="s">
        <v>176</v>
      </c>
      <c r="B88" s="51"/>
      <c r="C88" s="51"/>
      <c r="D88" s="51"/>
      <c r="E88" s="51"/>
      <c r="F88" s="51"/>
      <c r="G88" s="51"/>
      <c r="H88" s="51"/>
      <c r="K88" s="42"/>
    </row>
    <row r="89" spans="1:18" s="4" customFormat="1" x14ac:dyDescent="0.25">
      <c r="K89" s="41"/>
    </row>
    <row r="90" spans="1:18" s="4" customFormat="1" x14ac:dyDescent="0.25">
      <c r="A90" s="52" t="s">
        <v>104</v>
      </c>
      <c r="B90" s="52"/>
      <c r="C90" s="52"/>
      <c r="D90" s="52"/>
      <c r="E90" s="52"/>
      <c r="F90" s="52"/>
      <c r="G90" s="52"/>
      <c r="H90" s="52"/>
      <c r="K90" s="41"/>
    </row>
    <row r="91" spans="1:18" s="4" customFormat="1" x14ac:dyDescent="0.25">
      <c r="K91" s="41"/>
    </row>
    <row r="92" spans="1:18" s="4" customFormat="1" x14ac:dyDescent="0.25">
      <c r="K92" s="41"/>
    </row>
    <row r="93" spans="1:18" s="4" customFormat="1" x14ac:dyDescent="0.25">
      <c r="A93" s="53" t="s">
        <v>105</v>
      </c>
      <c r="B93" s="54"/>
      <c r="C93" s="54"/>
      <c r="D93" s="54"/>
      <c r="E93" s="54"/>
      <c r="F93" s="54"/>
      <c r="G93" s="54"/>
      <c r="H93" s="54"/>
      <c r="K93" s="41"/>
    </row>
    <row r="94" spans="1:18" s="4" customFormat="1" x14ac:dyDescent="0.25">
      <c r="A94" s="47" t="s">
        <v>106</v>
      </c>
      <c r="B94" s="47"/>
      <c r="C94" s="47"/>
      <c r="D94" s="47"/>
      <c r="E94" s="47"/>
      <c r="F94" s="47"/>
      <c r="G94" s="47"/>
      <c r="H94" s="47"/>
      <c r="K94" s="41"/>
    </row>
    <row r="95" spans="1:18" s="4" customFormat="1" x14ac:dyDescent="0.25">
      <c r="A95" s="47" t="s">
        <v>107</v>
      </c>
      <c r="B95" s="47"/>
      <c r="C95" s="47"/>
      <c r="D95" s="47"/>
      <c r="E95" s="47"/>
      <c r="F95" s="47"/>
      <c r="G95" s="47"/>
      <c r="H95" s="47"/>
      <c r="K95" s="41"/>
    </row>
    <row r="96" spans="1:18" s="4" customFormat="1" x14ac:dyDescent="0.25">
      <c r="A96" s="47" t="s">
        <v>108</v>
      </c>
      <c r="B96" s="47"/>
      <c r="C96" s="47"/>
      <c r="D96" s="47"/>
      <c r="E96" s="47"/>
      <c r="F96" s="47"/>
      <c r="G96" s="47"/>
      <c r="H96" s="47"/>
      <c r="K96" s="41"/>
    </row>
  </sheetData>
  <protectedRanges>
    <protectedRange algorithmName="SHA-512" hashValue="Sy5w1ciWtXAR/5YJT7oZg9KlLmwY9aur7u3fO7M6XrJ8FjgxdjpgvmAVbNkzUVEVLLTLITalNn/xa57hDE3Fhg==" saltValue="y5Ya5/x4C0GpHCc3IKmlOQ==" spinCount="100000" sqref="A88:H96" name="Diapazons1"/>
  </protectedRanges>
  <mergeCells count="11">
    <mergeCell ref="A96:H96"/>
    <mergeCell ref="A86:H86"/>
    <mergeCell ref="A88:H88"/>
    <mergeCell ref="A90:H90"/>
    <mergeCell ref="A93:H93"/>
    <mergeCell ref="A94:H94"/>
    <mergeCell ref="B4:J4"/>
    <mergeCell ref="H10:K10"/>
    <mergeCell ref="A6:K6"/>
    <mergeCell ref="A95:H95"/>
    <mergeCell ref="B8:K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Rigas udens 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 Skulte</dc:creator>
  <cp:lastModifiedBy>Monika Kristīne Sondore</cp:lastModifiedBy>
  <dcterms:created xsi:type="dcterms:W3CDTF">2022-08-22T11:42:28Z</dcterms:created>
  <dcterms:modified xsi:type="dcterms:W3CDTF">2023-09-26T08:19:20Z</dcterms:modified>
</cp:coreProperties>
</file>