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C:\Users\julijal\Desktop\"/>
    </mc:Choice>
  </mc:AlternateContent>
  <xr:revisionPtr revIDLastSave="0" documentId="13_ncr:1_{44232E81-9116-41DD-8E28-A9B55EDAD8AA}" xr6:coauthVersionLast="47" xr6:coauthVersionMax="47" xr10:uidLastSave="{00000000-0000-0000-0000-000000000000}"/>
  <bookViews>
    <workbookView xWindow="-108" yWindow="-108" windowWidth="23256" windowHeight="12576" tabRatio="890" xr2:uid="{703729FB-EDCF-4143-A689-C0354120A4D7}"/>
  </bookViews>
  <sheets>
    <sheet name="Koptāme" sheetId="14" r:id="rId1"/>
    <sheet name="Kopsavilkums" sheetId="15" r:id="rId2"/>
    <sheet name="Demontāža tāme" sheetId="8" r:id="rId3"/>
    <sheet name="Padeves tāme" sheetId="9" r:id="rId4"/>
    <sheet name="Sūkn.S1 tāme" sheetId="10" r:id="rId5"/>
    <sheet name="Sūkn.S2 tāme" sheetId="11" r:id="rId6"/>
    <sheet name="Sūkn.S3 tāme" sheetId="12" r:id="rId7"/>
    <sheet name="Sūkn. S4 tāme" sheetId="13" r:id="rId8"/>
  </sheets>
  <definedNames>
    <definedName name="_xlnm.Print_Area" localSheetId="3">'Padeves tāme'!$A$1:$P$53</definedName>
    <definedName name="_xlnm.Print_Area" localSheetId="7">'Sūkn. S4 tāme'!$A$1:$P$47</definedName>
    <definedName name="_xlnm.Print_Area" localSheetId="4">'Sūkn.S1 tāme'!$A$1:$P$61</definedName>
    <definedName name="_xlnm.Print_Area" localSheetId="5">'Sūkn.S2 tāme'!$A$1:$P$62</definedName>
    <definedName name="_xlnm.Print_Area" localSheetId="6">'Sūkn.S3 tāme'!$A$1:$P$47</definedName>
    <definedName name="_xlnm.Print_Titles" localSheetId="2">'Demontāža tāme'!$10:$11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4" l="1"/>
  <c r="C22" i="15"/>
  <c r="C18" i="15"/>
  <c r="E18" i="15"/>
  <c r="E23" i="9" l="1"/>
  <c r="G18" i="15" l="1"/>
  <c r="F18" i="15" l="1"/>
  <c r="D18" i="15"/>
  <c r="O8" i="13" l="1"/>
  <c r="O8" i="12"/>
  <c r="O8" i="11"/>
  <c r="O8" i="10"/>
  <c r="O8" i="9"/>
  <c r="O8" i="8" l="1"/>
  <c r="C10" i="14" l="1"/>
</calcChain>
</file>

<file path=xl/sharedStrings.xml><?xml version="1.0" encoding="utf-8"?>
<sst xmlns="http://schemas.openxmlformats.org/spreadsheetml/2006/main" count="953" uniqueCount="211">
  <si>
    <t xml:space="preserve">Sūknis ar elektromotoru Flowserve 200-LNN-375  </t>
  </si>
  <si>
    <t>gb</t>
  </si>
  <si>
    <t>Aizvars ar elektropiedziņu DN800</t>
  </si>
  <si>
    <t>Aizvars DN800</t>
  </si>
  <si>
    <t>Aizvars ar elektropiedziņu un adapteris  DN400</t>
  </si>
  <si>
    <t>Aizvars ar elektropiedziņu un adapteris  DN250</t>
  </si>
  <si>
    <t>Aizvars ar elektropiedziņu DN250</t>
  </si>
  <si>
    <t>Aizvars un adapteris  DN250</t>
  </si>
  <si>
    <t>m</t>
  </si>
  <si>
    <t>Tērauda caurule d820mm</t>
  </si>
  <si>
    <t xml:space="preserve">Tērauda caurule d530mm </t>
  </si>
  <si>
    <t>Tērauda noslēgatloks DN500</t>
  </si>
  <si>
    <t>Tērauda noslēgatloks DN400</t>
  </si>
  <si>
    <t xml:space="preserve">Tērauda caurule d426mm </t>
  </si>
  <si>
    <t>Aizbīdnis DN250</t>
  </si>
  <si>
    <t>Aizbīdnis DN150</t>
  </si>
  <si>
    <t>Aizbīdnis DN100</t>
  </si>
  <si>
    <t>Vienvirziena vārsts DN400</t>
  </si>
  <si>
    <t>Vienvirziena vārsts DN150</t>
  </si>
  <si>
    <t>Tērauda atloks DN500</t>
  </si>
  <si>
    <t>Tērauda atloks DN400</t>
  </si>
  <si>
    <t>Tērauda atloks DN800</t>
  </si>
  <si>
    <t>Tērauda caurule d630mm</t>
  </si>
  <si>
    <t>Tērauda atloks DN600</t>
  </si>
  <si>
    <t>Tērauda caurule d273mm</t>
  </si>
  <si>
    <t>Tērauda atloks DN250</t>
  </si>
  <si>
    <t>Tērauda pāreja d639/273</t>
  </si>
  <si>
    <t>Tērauda pāreja d639/426</t>
  </si>
  <si>
    <t>Tērauda pāreja d530/426</t>
  </si>
  <si>
    <t>Tērauda pāreja d530/273</t>
  </si>
  <si>
    <t>Tērauda pāreja d426/273</t>
  </si>
  <si>
    <t>Tērauda pāreja d426/219</t>
  </si>
  <si>
    <t>Tērauda pāreja d273/219</t>
  </si>
  <si>
    <t>Tērauda pāreja d273/168</t>
  </si>
  <si>
    <t xml:space="preserve">Tērauda caurule d219mm </t>
  </si>
  <si>
    <t>Tērauda atloks DN200</t>
  </si>
  <si>
    <t xml:space="preserve">Tērauda caurule d168mm </t>
  </si>
  <si>
    <t>Tērauda atloks DN150</t>
  </si>
  <si>
    <t>Tērauda atloks DN100</t>
  </si>
  <si>
    <t xml:space="preserve">Tērauda caurule d102mm </t>
  </si>
  <si>
    <t>Demontējams atgaisotāja mezgls 1/2"</t>
  </si>
  <si>
    <t>Sūkņa elektroapgādes un vadības pieslēguma atvienošana</t>
  </si>
  <si>
    <t>Aizvara elektroapgādes un vadības pieslēguma atvienošana</t>
  </si>
  <si>
    <t xml:space="preserve">Spiediena sensora vadības pieslēguma atvienošana </t>
  </si>
  <si>
    <t>Spiediena sensora un manometra mezgla 1/2" demontāža</t>
  </si>
  <si>
    <t xml:space="preserve">Demontējams caurules tērauda balsts </t>
  </si>
  <si>
    <t>kpl</t>
  </si>
  <si>
    <t>Ūdens paraugu ņemšanas vietas pieslēgums atslēgšana 1/2"</t>
  </si>
  <si>
    <t>Nr.p.k.</t>
  </si>
  <si>
    <t>Būvdarbu nosaukums</t>
  </si>
  <si>
    <t>1.</t>
  </si>
  <si>
    <t>DEMONTĀŽAS DARBI</t>
  </si>
  <si>
    <t>PADEVES CAURUĻVADA LĪNIJAS MONTĀŽA</t>
  </si>
  <si>
    <t>2.</t>
  </si>
  <si>
    <t>Aizvars ar elektropiedziņu, DN350, PN10</t>
  </si>
  <si>
    <t>Aizbīdnis ar rokratu, DN150, PN10</t>
  </si>
  <si>
    <t>Sabīdāmais atloku veidgabals, DN350, PN10</t>
  </si>
  <si>
    <t xml:space="preserve">Caurule, EN 1.4301, ∅355 x 4mm </t>
  </si>
  <si>
    <t xml:space="preserve">Caurule, EN 1.4301, ∅168 x 3mm </t>
  </si>
  <si>
    <t xml:space="preserve">Caurule, EN 1.4301, ∅48 x 2mm </t>
  </si>
  <si>
    <t xml:space="preserve">Caurule, EN 1.4301, ∅13 x 2mm </t>
  </si>
  <si>
    <t xml:space="preserve">Trejgabals, EN 1.4301, ∅355/323 x 4mm </t>
  </si>
  <si>
    <t xml:space="preserve">Trejgabals, EN 1.4301, ∅355/273 x 4mm </t>
  </si>
  <si>
    <t>Centriska pāreja, EN 1.4301, ∅813/508 x 4mm</t>
  </si>
  <si>
    <t>Centriska pāreja, EN 1.4301, ∅508/355 x 4mm</t>
  </si>
  <si>
    <t>Centriska pāreja, EN 1.4301, ∅355/168 x 4mm</t>
  </si>
  <si>
    <t>Lodveida ventilis, i-i, 1'', 40bar</t>
  </si>
  <si>
    <t>Lodveida ventilis, i-i, 1/2'',  40bar</t>
  </si>
  <si>
    <t xml:space="preserve">Līkums 90gr, EN 1.4301, ∅168 x 3mm </t>
  </si>
  <si>
    <t>Saskrūve, i-i, 2''</t>
  </si>
  <si>
    <t>Saskrūve, i-i, 1/2''</t>
  </si>
  <si>
    <t>Atloks, EN 1.4301, DN800, PN10</t>
  </si>
  <si>
    <t>Atloks, EN 1.4301, DN350, PN10</t>
  </si>
  <si>
    <t>Atloks, EN 1.4301, DN150, PN10</t>
  </si>
  <si>
    <t>Betona balsts caurulei ∅355</t>
  </si>
  <si>
    <t>Betona balsts aizvaram DN350</t>
  </si>
  <si>
    <t>Betona balsts caurulei ∅168</t>
  </si>
  <si>
    <t>Aizvara elektroapgādes un vadības pieslēguma atjaunošana</t>
  </si>
  <si>
    <t>Lodveida ventilis, i-ā, 1/2'',  40bar</t>
  </si>
  <si>
    <t>Trejgabals, i-i-i, 1/2"</t>
  </si>
  <si>
    <t>Manometrs D100-R 1/2" 0-10bar</t>
  </si>
  <si>
    <t>3.</t>
  </si>
  <si>
    <t>Aizvars ar rokratu, DN400, PN10</t>
  </si>
  <si>
    <t>Aizvars ar elektropiedziņu , DN300, PN10</t>
  </si>
  <si>
    <t>Sabīdāmais atloku veidgabals, DN400, PN10</t>
  </si>
  <si>
    <t>Sabīdāmais atloku veidgabals, DN300, PN10</t>
  </si>
  <si>
    <t>Lodveida ventilis, ā-ā, 1/2'',  40bar</t>
  </si>
  <si>
    <t>Tauriņa tipa vienvirziena vārsts, DN300, PN10</t>
  </si>
  <si>
    <t>Betona balsts aizvaram DN400</t>
  </si>
  <si>
    <t>Betona balsts aizvaram DN300</t>
  </si>
  <si>
    <t>Betona balsts caurulei ∅406</t>
  </si>
  <si>
    <t>Betona balsts caurulei ∅323</t>
  </si>
  <si>
    <t xml:space="preserve">Līkums 90gr, EN 1.4301, ∅219 x 3mm </t>
  </si>
  <si>
    <t xml:space="preserve">Līkums 90gr, EN 1.4301, ∅273 x 3mm </t>
  </si>
  <si>
    <t xml:space="preserve">Līkums 90gr, EN 1.4301, ∅323 x 4mm </t>
  </si>
  <si>
    <t>Atloks, EN 1.4301, DN600, PN10</t>
  </si>
  <si>
    <t>Atloks, EN 1.4301, DN400, PN10</t>
  </si>
  <si>
    <t>Atloks, EN 1.4301, DN200, PN10</t>
  </si>
  <si>
    <t>Atloks, EN 1.4301, DN300, PN10</t>
  </si>
  <si>
    <t xml:space="preserve">Caurule, EN 1.4301, ∅406 x 4mm </t>
  </si>
  <si>
    <t xml:space="preserve">Caurule, EN 1.4301, ∅323 x 4mm </t>
  </si>
  <si>
    <t xml:space="preserve">Caurule, EN 1.4301, ∅273 x 3mm </t>
  </si>
  <si>
    <t xml:space="preserve">Caurule, EN 1.4301, ∅219 x 3mm </t>
  </si>
  <si>
    <t>Nestandarta pāreja, EN 1.4301, ∅609/406 x 4mm</t>
  </si>
  <si>
    <t>Centriska pāreja, EN 1.4301, ∅273/168 x 3mm</t>
  </si>
  <si>
    <t>Centriska pāreja, EN 1.4301, ∅323/273 x 4mm</t>
  </si>
  <si>
    <t>Sūkņa S1 montāža ar rāmi uz esošiem betona pamatiem, tai skaitā stiprinājumi</t>
  </si>
  <si>
    <t>Pāreja ā-ā 1/2''</t>
  </si>
  <si>
    <t>4.</t>
  </si>
  <si>
    <t>Sūkņa S2 montāža ar rāmi uz esošiem betona pamatiem, tai skaitā stiprinājumi</t>
  </si>
  <si>
    <t>Aizvara elektroapgādes pieslēguma atjaunošana</t>
  </si>
  <si>
    <t>Sūkņa elektroapgādes pieslēguma atjaunošana</t>
  </si>
  <si>
    <t>Ekscentriska pāreja, EN 1.4301, ∅406/219 x 4mm</t>
  </si>
  <si>
    <t>5.</t>
  </si>
  <si>
    <t>Sūknis ALLWEILER NT 150-250/03 (Q=250m3/h, H=25m), vai ekvivalents un tā montāža ar rāmi uz esošiem betona pamatiem, tai skaitā stiprinājumi</t>
  </si>
  <si>
    <t xml:space="preserve">kpl </t>
  </si>
  <si>
    <t>Aizvars ar elektropiedziņu , DN250, PN10</t>
  </si>
  <si>
    <t>Sabīdāmais atloku veidgabals, DN250, PN10</t>
  </si>
  <si>
    <t>Tauriņa tipa vienvirziena vārsts, DN250, PN10</t>
  </si>
  <si>
    <t>Sūkņa S3 līnijas montāža, tai skaitā:</t>
  </si>
  <si>
    <t>Atloks, EN 1.4301, DN250, PN10</t>
  </si>
  <si>
    <t>Centriska pāreja, EN 1.4301, ∅609/406 x 4mm</t>
  </si>
  <si>
    <t>Centriska pāreja, EN 1.4301, ∅406/219 x 4mm</t>
  </si>
  <si>
    <t>Betona balsts caurulei ∅273</t>
  </si>
  <si>
    <t>Betona balsts aizvaram DN250</t>
  </si>
  <si>
    <t>6.</t>
  </si>
  <si>
    <t>Sūkņa S4 līnijas montāža, tai skaitā:</t>
  </si>
  <si>
    <t>tai skaitā darba aizsardzība</t>
  </si>
  <si>
    <t>Vienības izmaksas</t>
  </si>
  <si>
    <t>Kopā uz visu apjomu</t>
  </si>
  <si>
    <t>Betona balsts 0.5 x 0.5 x 0.4m  (0,1m3)</t>
  </si>
  <si>
    <t>Betona balsts 0.6 x 0.4 x 0.4m (0,1m3)</t>
  </si>
  <si>
    <t>Betona balsts 0.55 x 0.4 x 0.35m (0,08m3)</t>
  </si>
  <si>
    <t>Betona balsts 0.7 x 0.5 x 0.2m (0,07m3)</t>
  </si>
  <si>
    <t>Betona balsts 0.6 x 0.4 x 0.25m (0,06m3)</t>
  </si>
  <si>
    <t>Betona balsts 1.6 x 0.6 x 0.2m (0,2m3)</t>
  </si>
  <si>
    <t>Padeves cauruļvada līnijas montāža, tai skaitā:</t>
  </si>
  <si>
    <t>Sūkņa S1 līnijas montāža, tai skaitā:</t>
  </si>
  <si>
    <t>Sūkņa S2 līnijas montāža, tai skaitā:</t>
  </si>
  <si>
    <t>PAREDZAMĀS LĪGUMCENAS KOPTĀME</t>
  </si>
  <si>
    <t>Būvobjekts:</t>
  </si>
  <si>
    <t>Objekta nosaukums:</t>
  </si>
  <si>
    <t>Objekta adrese:</t>
  </si>
  <si>
    <t>Bauskas iela 209, Rīga</t>
  </si>
  <si>
    <t>Objekta nosaukums</t>
  </si>
  <si>
    <r>
      <t>Objekta izmaksas (</t>
    </r>
    <r>
      <rPr>
        <i/>
        <sz val="10"/>
        <rFont val="Times New Roman"/>
      </rPr>
      <t>euro</t>
    </r>
    <r>
      <rPr>
        <sz val="10"/>
        <rFont val="Times New Roman"/>
      </rPr>
      <t xml:space="preserve">) </t>
    </r>
  </si>
  <si>
    <t>KOPĀ</t>
  </si>
  <si>
    <t>Jaunciema gatve 326, Rīga</t>
  </si>
  <si>
    <t>Kopsavilkuma aprēķins Nr.</t>
  </si>
  <si>
    <t>Par kopējo summu, EUR</t>
  </si>
  <si>
    <t>Kopēja darbietilpība, c/h.</t>
  </si>
  <si>
    <t>Nr.p.k</t>
  </si>
  <si>
    <t>Būvdarbu veids vai konstruktīvā elementa nosaukums</t>
  </si>
  <si>
    <t>Tāmes izmaksas        (EUR)</t>
  </si>
  <si>
    <t>tai skaitā</t>
  </si>
  <si>
    <t>Darbietilpība (c/h)</t>
  </si>
  <si>
    <t>Darba alga         (EUR)</t>
  </si>
  <si>
    <t>Būvizstrādājumi      (EUR)</t>
  </si>
  <si>
    <t>Mehānismi (EUR)</t>
  </si>
  <si>
    <t>PAVISAM KOPĀ</t>
  </si>
  <si>
    <t>Ūdens sūkņu stacijas “Ziemeļblāzma” aprīkojuma pārbūve</t>
  </si>
  <si>
    <t>Mērvienība</t>
  </si>
  <si>
    <t>Daudzums</t>
  </si>
  <si>
    <t>laika norma   (c/h)</t>
  </si>
  <si>
    <t>darbietilpība (c/h)</t>
  </si>
  <si>
    <t>Lokāla tāme Nr.2</t>
  </si>
  <si>
    <t>(darba veids vai konstruktīvā elementa nosaukums)</t>
  </si>
  <si>
    <t xml:space="preserve">Objekta nosaukums: </t>
  </si>
  <si>
    <t xml:space="preserve">Būves nosaukums: </t>
  </si>
  <si>
    <r>
      <t>Tāmes izmaksas,</t>
    </r>
    <r>
      <rPr>
        <i/>
        <sz val="11"/>
        <rFont val="Times New Roman"/>
        <family val="1"/>
      </rPr>
      <t xml:space="preserve"> euro</t>
    </r>
  </si>
  <si>
    <t>Lokāla tāme Nr.1</t>
  </si>
  <si>
    <t>Demontāžas darbi</t>
  </si>
  <si>
    <r>
      <t>darba samaksas likme (</t>
    </r>
    <r>
      <rPr>
        <i/>
        <sz val="12"/>
        <rFont val="Times New Roman"/>
        <family val="1"/>
      </rPr>
      <t>euro</t>
    </r>
    <r>
      <rPr>
        <sz val="12"/>
        <rFont val="Times New Roman"/>
        <family val="1"/>
      </rPr>
      <t>/h)</t>
    </r>
  </si>
  <si>
    <r>
      <t>darba alga (</t>
    </r>
    <r>
      <rPr>
        <i/>
        <sz val="12"/>
        <rFont val="Times New Roman"/>
        <family val="1"/>
      </rPr>
      <t>euro</t>
    </r>
    <r>
      <rPr>
        <sz val="12"/>
        <rFont val="Times New Roman"/>
        <family val="1"/>
      </rPr>
      <t>)</t>
    </r>
  </si>
  <si>
    <r>
      <t>būvizstrādājumi  (</t>
    </r>
    <r>
      <rPr>
        <i/>
        <sz val="12"/>
        <rFont val="Times New Roman"/>
        <family val="1"/>
      </rPr>
      <t>euro</t>
    </r>
    <r>
      <rPr>
        <sz val="12"/>
        <rFont val="Times New Roman"/>
        <family val="1"/>
      </rPr>
      <t>)</t>
    </r>
  </si>
  <si>
    <r>
      <t>mehānismi (</t>
    </r>
    <r>
      <rPr>
        <i/>
        <sz val="12"/>
        <rFont val="Times New Roman"/>
        <family val="1"/>
      </rPr>
      <t>euro</t>
    </r>
    <r>
      <rPr>
        <sz val="12"/>
        <rFont val="Times New Roman"/>
        <family val="1"/>
      </rPr>
      <t>)</t>
    </r>
  </si>
  <si>
    <r>
      <t>kopā (</t>
    </r>
    <r>
      <rPr>
        <i/>
        <sz val="12"/>
        <rFont val="Times New Roman"/>
        <family val="1"/>
      </rPr>
      <t>euro</t>
    </r>
    <r>
      <rPr>
        <sz val="12"/>
        <rFont val="Times New Roman"/>
        <family val="1"/>
      </rPr>
      <t>)</t>
    </r>
  </si>
  <si>
    <r>
      <t>darba alga (</t>
    </r>
    <r>
      <rPr>
        <i/>
        <sz val="12"/>
        <color indexed="8"/>
        <rFont val="Times New Roman"/>
        <family val="1"/>
      </rPr>
      <t>euro</t>
    </r>
    <r>
      <rPr>
        <sz val="12"/>
        <color indexed="8"/>
        <rFont val="Times New Roman"/>
        <family val="1"/>
      </rPr>
      <t>)</t>
    </r>
  </si>
  <si>
    <r>
      <t>mehānismi (</t>
    </r>
    <r>
      <rPr>
        <i/>
        <sz val="12"/>
        <color indexed="8"/>
        <rFont val="Times New Roman"/>
        <family val="1"/>
      </rPr>
      <t>euro</t>
    </r>
    <r>
      <rPr>
        <sz val="12"/>
        <color indexed="8"/>
        <rFont val="Times New Roman"/>
        <family val="1"/>
      </rPr>
      <t>)</t>
    </r>
  </si>
  <si>
    <r>
      <t>summa (</t>
    </r>
    <r>
      <rPr>
        <i/>
        <sz val="12"/>
        <color indexed="8"/>
        <rFont val="Times New Roman"/>
        <family val="1"/>
      </rPr>
      <t>euro</t>
    </r>
    <r>
      <rPr>
        <sz val="12"/>
        <color indexed="8"/>
        <rFont val="Times New Roman"/>
        <family val="1"/>
      </rPr>
      <t>)</t>
    </r>
  </si>
  <si>
    <t>Sūkņa S1 līnijas montāža</t>
  </si>
  <si>
    <t>Sūkņa S2 līnijas montāža</t>
  </si>
  <si>
    <t>Sūkņa S3 līnijas montāža</t>
  </si>
  <si>
    <t>Sūkņa S4 līnijas montāža</t>
  </si>
  <si>
    <t>Padeves cauruļvada līnijas montāža</t>
  </si>
  <si>
    <t>Lokāla tāme Nr.3</t>
  </si>
  <si>
    <t>Lokāla tāme Nr.4</t>
  </si>
  <si>
    <t>SŪKŅA S1 LĪNIJAS MONTĀŽA</t>
  </si>
  <si>
    <t>SŪKŅA S2 LĪNIJAS MONTĀŽA</t>
  </si>
  <si>
    <t>SŪKŅA S3 LĪNIJAS MONTĀŽA</t>
  </si>
  <si>
    <t>Lokāla tāme Nr.5</t>
  </si>
  <si>
    <t>Lokāla tāme Nr.6</t>
  </si>
  <si>
    <t>SŪKŅA S4 LĪNIJAS MONTĀŽA</t>
  </si>
  <si>
    <t>Aizvars, DN350, PN10</t>
  </si>
  <si>
    <t>Tērauda caurules d820mm noslēgšana aizmetinot</t>
  </si>
  <si>
    <t>Spiediena sensors</t>
  </si>
  <si>
    <t>Manovakuummetrs D100, -1...1.5bar, 1/2"</t>
  </si>
  <si>
    <t>Tēarauda atloks DN600, PN10</t>
  </si>
  <si>
    <t xml:space="preserve">Iepirkuma identifikācijas Nr.: </t>
  </si>
  <si>
    <t>Sastādīja:   ___________________________________________        
                                 (paraksts un tā atšifrējums, datums)</t>
  </si>
  <si>
    <t xml:space="preserve">Sertifikāta Nr. </t>
  </si>
  <si>
    <t>Apstiprina:  ____________________________________________        
                                  (paraksts un tā atšifrējums, datums)</t>
  </si>
  <si>
    <t>Sertifikāta Nr.</t>
  </si>
  <si>
    <r>
      <rPr>
        <b/>
        <sz val="10"/>
        <color rgb="FF000000"/>
        <rFont val="Times New Roman"/>
        <family val="1"/>
        <charset val="186"/>
      </rPr>
      <t>Piezīmes:</t>
    </r>
    <r>
      <rPr>
        <sz val="10"/>
        <color indexed="8"/>
        <rFont val="Times New Roman"/>
        <family val="1"/>
        <charset val="186"/>
      </rPr>
      <t xml:space="preserve">
1. Finanšu piedāvājumā jāiekļauj darbaspēka,  būvizstrādājumu,  mehānismu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r>
  </si>
  <si>
    <t>RŪ-2023/98</t>
  </si>
  <si>
    <t>Tāme sastādīta       .gada    .</t>
  </si>
  <si>
    <t>Virsizdevumi  %</t>
  </si>
  <si>
    <t>Peļņa  %</t>
  </si>
  <si>
    <t>KOPĀ bez PVN</t>
  </si>
  <si>
    <t>Tiešās izmaksas kopā, t. sk. darba devēja sociālais nodoklis (23,59 %)</t>
  </si>
  <si>
    <r>
      <rPr>
        <b/>
        <u/>
        <sz val="10"/>
        <rFont val="Times New Roman"/>
        <family val="1"/>
        <charset val="186"/>
      </rPr>
      <t xml:space="preserve">Piezīmes: </t>
    </r>
    <r>
      <rPr>
        <sz val="10"/>
        <rFont val="Times New Roman"/>
        <family val="1"/>
        <charset val="186"/>
      </rPr>
      <t xml:space="preserve">
1. Finanšu piedāvājumā aprēķinus jāveic formulās ar noapaļojumu divi cipari aiz komata (jāizmanto funkcija “round”).
2. Finanšu piedāvājumā vienības cenas darba algas izmaksas aprēķinu jāveic pēc formulas “laika norma x stundas likme = alga”.
3. Finanšu piedāvājumā katras pozīcijas darba algas, būvizstrādājumu un mehānismu kopējās izmaksas aprēķinu jāveic pēc formulas “kopējais apjoms x vienības izmaksas”.
4. Finanšu piedāvājumā jāiekļauj darbaspēka,  būvizstrādājumu,  mehānismu un visu citu iespējamo Darbu izpildes izdevumu izmaksas. Pretendents nav tiesīgs Finanšu piedāvājuma tāmi papildināt ar jaunām izmaksu pozīcijām vai dzēst esošās izmaksu pozīcijas.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</si>
</sst>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8">
    <font>
      <sz val="11"/>
      <color theme="1"/>
      <name val="Calibri"/>
      <family val="2"/>
      <charset val="186"/>
      <scheme val="minor"/>
    </font>
    <font>
      <sz val="11"/>
      <color theme="1"/>
      <name val="Calibri"/>
      <family val="2"/>
      <charset val="204"/>
      <scheme val="minor"/>
    </font>
    <font>
      <sz val="10"/>
      <name val="Arial"/>
      <family val="2"/>
      <charset val="204"/>
    </font>
    <font>
      <sz val="10"/>
      <name val="Arial"/>
      <family val="2"/>
    </font>
    <font>
      <sz val="10"/>
      <name val="Helv"/>
    </font>
    <font>
      <sz val="11"/>
      <name val="Times New Roman"/>
      <family val="1"/>
    </font>
    <font>
      <sz val="11"/>
      <color indexed="8"/>
      <name val="Calibri"/>
      <family val="2"/>
    </font>
    <font>
      <sz val="11"/>
      <color theme="1"/>
      <name val="Calibri"/>
      <family val="2"/>
      <scheme val="minor"/>
    </font>
    <font>
      <sz val="11"/>
      <color rgb="FFFF0000"/>
      <name val="Calibri"/>
      <family val="2"/>
      <scheme val="minor"/>
    </font>
    <font>
      <sz val="11"/>
      <color theme="1"/>
      <name val="Times New Roman"/>
      <family val="1"/>
    </font>
    <font>
      <b/>
      <sz val="14"/>
      <name val="Times New Roman"/>
    </font>
    <font>
      <b/>
      <sz val="14"/>
      <name val="Arial Narrow"/>
      <family val="2"/>
    </font>
    <font>
      <sz val="10"/>
      <name val="Arial Black"/>
      <family val="2"/>
    </font>
    <font>
      <sz val="10"/>
      <name val="Arial Narrow"/>
      <family val="2"/>
    </font>
    <font>
      <sz val="10"/>
      <name val="Times New Roman"/>
    </font>
    <font>
      <i/>
      <sz val="10"/>
      <name val="Times New Roman"/>
    </font>
    <font>
      <b/>
      <sz val="10"/>
      <name val="Times New Roman"/>
    </font>
    <font>
      <b/>
      <sz val="11"/>
      <name val="Times New Roman"/>
      <family val="1"/>
    </font>
    <font>
      <b/>
      <sz val="12"/>
      <name val="Times New Roman"/>
    </font>
    <font>
      <sz val="10"/>
      <color theme="3" tint="-0.24994659260841701"/>
      <name val="concolas"/>
    </font>
    <font>
      <i/>
      <sz val="11"/>
      <name val="Times New Roman"/>
      <family val="1"/>
    </font>
    <font>
      <sz val="12"/>
      <color indexed="8"/>
      <name val="Times New Roman"/>
      <family val="1"/>
    </font>
    <font>
      <sz val="12"/>
      <name val="Times New Roman"/>
      <family val="1"/>
    </font>
    <font>
      <i/>
      <sz val="12"/>
      <name val="Times New Roman"/>
      <family val="1"/>
    </font>
    <font>
      <i/>
      <sz val="12"/>
      <color indexed="8"/>
      <name val="Times New Roman"/>
      <family val="1"/>
    </font>
    <font>
      <b/>
      <sz val="11"/>
      <color theme="1"/>
      <name val="Times New Roman"/>
      <family val="1"/>
    </font>
    <font>
      <sz val="10"/>
      <name val="Times New Roman"/>
      <family val="1"/>
    </font>
    <font>
      <sz val="11"/>
      <name val="Calibri"/>
      <family val="2"/>
      <charset val="186"/>
      <scheme val="minor"/>
    </font>
    <font>
      <sz val="11"/>
      <name val="Calibri"/>
      <family val="2"/>
      <scheme val="minor"/>
    </font>
    <font>
      <sz val="10"/>
      <name val="Times New Roman"/>
      <family val="1"/>
      <charset val="186"/>
    </font>
    <font>
      <sz val="10"/>
      <name val="Arial"/>
      <family val="2"/>
      <charset val="186"/>
    </font>
    <font>
      <u/>
      <sz val="10"/>
      <color indexed="8"/>
      <name val="Times New Roman"/>
      <family val="1"/>
      <charset val="186"/>
    </font>
    <font>
      <sz val="10"/>
      <color indexed="8"/>
      <name val="Times New Roman"/>
      <family val="1"/>
      <charset val="186"/>
    </font>
    <font>
      <sz val="10"/>
      <color theme="1"/>
      <name val="Times New Roman"/>
      <family val="1"/>
      <charset val="186"/>
    </font>
    <font>
      <b/>
      <sz val="10"/>
      <name val="Times New Roman"/>
      <family val="1"/>
      <charset val="186"/>
    </font>
    <font>
      <b/>
      <sz val="10"/>
      <color rgb="FF000000"/>
      <name val="Times New Roman"/>
      <family val="1"/>
      <charset val="186"/>
    </font>
    <font>
      <i/>
      <sz val="9"/>
      <name val="Times New Roman"/>
      <family val="1"/>
      <charset val="186"/>
    </font>
    <font>
      <b/>
      <u/>
      <sz val="10"/>
      <name val="Times New Roman"/>
      <family val="1"/>
      <charset val="186"/>
    </font>
  </fonts>
  <fills count="6">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rgb="FFD9E6FF"/>
        <bgColor indexed="64"/>
      </patternFill>
    </fill>
    <fill>
      <patternFill patternType="solid">
        <fgColor theme="0"/>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hair">
        <color auto="1"/>
      </top>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auto="1"/>
      </top>
      <bottom style="thin">
        <color auto="1"/>
      </bottom>
      <diagonal/>
    </border>
    <border>
      <left/>
      <right/>
      <top/>
      <bottom style="thin">
        <color auto="1"/>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auto="1"/>
      </left>
      <right style="thin">
        <color auto="1"/>
      </right>
      <top style="hair">
        <color auto="1"/>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diagonal/>
    </border>
    <border>
      <left/>
      <right style="thin">
        <color indexed="64"/>
      </right>
      <top/>
      <bottom style="medium">
        <color indexed="64"/>
      </bottom>
      <diagonal/>
    </border>
    <border>
      <left style="thin">
        <color auto="1"/>
      </left>
      <right/>
      <top style="medium">
        <color auto="1"/>
      </top>
      <bottom style="thin">
        <color auto="1"/>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diagonal/>
    </border>
    <border>
      <left/>
      <right style="thin">
        <color auto="1"/>
      </right>
      <top style="medium">
        <color auto="1"/>
      </top>
      <bottom style="thin">
        <color auto="1"/>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auto="1"/>
      </left>
      <right/>
      <top style="hair">
        <color auto="1"/>
      </top>
      <bottom style="hair">
        <color auto="1"/>
      </bottom>
      <diagonal/>
    </border>
    <border>
      <left style="thin">
        <color auto="1"/>
      </left>
      <right/>
      <top style="medium">
        <color auto="1"/>
      </top>
      <bottom style="hair">
        <color auto="1"/>
      </bottom>
      <diagonal/>
    </border>
    <border>
      <left style="thin">
        <color auto="1"/>
      </left>
      <right/>
      <top style="hair">
        <color auto="1"/>
      </top>
      <bottom/>
      <diagonal/>
    </border>
  </borders>
  <cellStyleXfs count="19">
    <xf numFmtId="0" fontId="0" fillId="0" borderId="0"/>
    <xf numFmtId="0" fontId="1" fillId="0" borderId="0"/>
    <xf numFmtId="0" fontId="2" fillId="0" borderId="0">
      <alignment vertical="center"/>
    </xf>
    <xf numFmtId="0" fontId="4" fillId="0" borderId="0"/>
    <xf numFmtId="43" fontId="3" fillId="0" borderId="0" applyFont="0" applyFill="0" applyBorder="0" applyAlignment="0" applyProtection="0"/>
    <xf numFmtId="0" fontId="6" fillId="0" borderId="0"/>
    <xf numFmtId="0" fontId="4" fillId="0" borderId="0"/>
    <xf numFmtId="0" fontId="2" fillId="0" borderId="0">
      <alignment vertical="center"/>
    </xf>
    <xf numFmtId="0" fontId="4" fillId="0" borderId="0"/>
    <xf numFmtId="0" fontId="7" fillId="0" borderId="0"/>
    <xf numFmtId="0" fontId="3" fillId="0" borderId="0">
      <alignment vertical="center"/>
    </xf>
    <xf numFmtId="0" fontId="8" fillId="0" borderId="0" applyNumberFormat="0" applyFill="0" applyBorder="0" applyAlignment="0" applyProtection="0"/>
    <xf numFmtId="4" fontId="19" fillId="4" borderId="27" applyAlignment="0"/>
    <xf numFmtId="43" fontId="7" fillId="0" borderId="0" applyFont="0" applyFill="0" applyBorder="0" applyAlignment="0" applyProtection="0"/>
    <xf numFmtId="0" fontId="3" fillId="0" borderId="0"/>
    <xf numFmtId="0" fontId="30" fillId="0" borderId="0"/>
    <xf numFmtId="0" fontId="30" fillId="0" borderId="0"/>
    <xf numFmtId="0" fontId="30" fillId="0" borderId="0"/>
    <xf numFmtId="0" fontId="7" fillId="0" borderId="0"/>
  </cellStyleXfs>
  <cellXfs count="239">
    <xf numFmtId="0" fontId="0" fillId="0" borderId="0" xfId="0"/>
    <xf numFmtId="0" fontId="9" fillId="0" borderId="0" xfId="9" applyFont="1" applyAlignment="1">
      <alignment vertical="top"/>
    </xf>
    <xf numFmtId="0" fontId="10" fillId="0" borderId="0" xfId="9" applyFont="1" applyAlignment="1">
      <alignment vertical="center" wrapText="1"/>
    </xf>
    <xf numFmtId="0" fontId="10" fillId="0" borderId="0" xfId="9" applyFont="1" applyAlignment="1">
      <alignment vertical="center"/>
    </xf>
    <xf numFmtId="0" fontId="11" fillId="0" borderId="0" xfId="9" applyFont="1" applyAlignment="1">
      <alignment vertical="center"/>
    </xf>
    <xf numFmtId="0" fontId="12" fillId="0" borderId="0" xfId="9" applyFont="1" applyAlignment="1">
      <alignment vertical="center" wrapText="1"/>
    </xf>
    <xf numFmtId="0" fontId="12" fillId="0" borderId="0" xfId="9" applyFont="1" applyAlignment="1">
      <alignment vertical="center"/>
    </xf>
    <xf numFmtId="0" fontId="13" fillId="0" borderId="0" xfId="9" applyFont="1" applyAlignment="1">
      <alignment horizontal="left" vertical="center" wrapText="1"/>
    </xf>
    <xf numFmtId="0" fontId="13" fillId="0" borderId="0" xfId="9" applyFont="1" applyAlignment="1">
      <alignment vertical="center" wrapText="1"/>
    </xf>
    <xf numFmtId="0" fontId="13" fillId="0" borderId="0" xfId="9" applyFont="1" applyAlignment="1">
      <alignment vertical="center"/>
    </xf>
    <xf numFmtId="0" fontId="14" fillId="0" borderId="0" xfId="9" applyFont="1" applyAlignment="1">
      <alignment horizontal="center" vertical="center" wrapText="1"/>
    </xf>
    <xf numFmtId="0" fontId="13" fillId="0" borderId="0" xfId="9" applyFont="1" applyAlignment="1">
      <alignment horizontal="center" vertical="center" wrapText="1"/>
    </xf>
    <xf numFmtId="0" fontId="3" fillId="0" borderId="0" xfId="9" applyFont="1" applyAlignment="1">
      <alignment vertical="center"/>
    </xf>
    <xf numFmtId="0" fontId="3" fillId="0" borderId="0" xfId="9" applyFont="1"/>
    <xf numFmtId="0" fontId="14" fillId="0" borderId="1" xfId="9" applyFont="1" applyBorder="1" applyAlignment="1">
      <alignment horizontal="center" vertical="top"/>
    </xf>
    <xf numFmtId="0" fontId="14" fillId="0" borderId="1" xfId="9" applyFont="1" applyBorder="1" applyAlignment="1">
      <alignment horizontal="left" vertical="top" wrapText="1"/>
    </xf>
    <xf numFmtId="4" fontId="14" fillId="0" borderId="1" xfId="9" applyNumberFormat="1" applyFont="1" applyBorder="1" applyAlignment="1">
      <alignment horizontal="right" vertical="top" wrapText="1"/>
    </xf>
    <xf numFmtId="4" fontId="3" fillId="0" borderId="0" xfId="9" applyNumberFormat="1" applyFont="1"/>
    <xf numFmtId="0" fontId="14" fillId="0" borderId="0" xfId="9" applyFont="1" applyAlignment="1">
      <alignment horizontal="center" vertical="top"/>
    </xf>
    <xf numFmtId="0" fontId="16" fillId="0" borderId="0" xfId="9" applyFont="1" applyAlignment="1">
      <alignment horizontal="right" vertical="top" wrapText="1"/>
    </xf>
    <xf numFmtId="0" fontId="14" fillId="0" borderId="0" xfId="9" applyFont="1" applyAlignment="1">
      <alignment vertical="top" wrapText="1"/>
    </xf>
    <xf numFmtId="0" fontId="14" fillId="0" borderId="0" xfId="9" applyFont="1"/>
    <xf numFmtId="0" fontId="9" fillId="0" borderId="19" xfId="9" applyFont="1" applyBorder="1" applyAlignment="1">
      <alignment vertical="top"/>
    </xf>
    <xf numFmtId="0" fontId="3" fillId="0" borderId="0" xfId="9" applyFont="1" applyAlignment="1">
      <alignment vertical="top" wrapText="1"/>
    </xf>
    <xf numFmtId="0" fontId="3" fillId="0" borderId="0" xfId="9" applyFont="1" applyAlignment="1">
      <alignment horizontal="center" vertical="top"/>
    </xf>
    <xf numFmtId="0" fontId="3" fillId="0" borderId="0" xfId="9" applyFont="1" applyAlignment="1">
      <alignment horizontal="center" vertical="top" wrapText="1"/>
    </xf>
    <xf numFmtId="0" fontId="14" fillId="0" borderId="0" xfId="9" applyFont="1" applyAlignment="1">
      <alignment vertical="top"/>
    </xf>
    <xf numFmtId="0" fontId="18" fillId="0" borderId="0" xfId="9" applyFont="1" applyAlignment="1">
      <alignment horizontal="right"/>
    </xf>
    <xf numFmtId="0" fontId="18" fillId="0" borderId="0" xfId="9" applyFont="1" applyAlignment="1">
      <alignment horizontal="left"/>
    </xf>
    <xf numFmtId="0" fontId="5" fillId="0" borderId="0" xfId="9" applyFont="1"/>
    <xf numFmtId="0" fontId="14" fillId="0" borderId="0" xfId="9" applyFont="1" applyAlignment="1">
      <alignment horizontal="left"/>
    </xf>
    <xf numFmtId="0" fontId="7" fillId="0" borderId="0" xfId="9"/>
    <xf numFmtId="0" fontId="16" fillId="0" borderId="0" xfId="9" applyFont="1"/>
    <xf numFmtId="4" fontId="5" fillId="0" borderId="22" xfId="9" applyNumberFormat="1" applyFont="1" applyBorder="1" applyAlignment="1">
      <alignment vertical="top"/>
    </xf>
    <xf numFmtId="4" fontId="5" fillId="0" borderId="0" xfId="14" applyNumberFormat="1" applyFont="1"/>
    <xf numFmtId="4" fontId="9" fillId="0" borderId="0" xfId="0" applyNumberFormat="1" applyFont="1"/>
    <xf numFmtId="4" fontId="5" fillId="0" borderId="0" xfId="14" applyNumberFormat="1" applyFont="1" applyAlignment="1">
      <alignment horizontal="center" vertical="top"/>
    </xf>
    <xf numFmtId="4" fontId="5" fillId="0" borderId="0" xfId="14" applyNumberFormat="1" applyFont="1" applyAlignment="1">
      <alignment wrapText="1"/>
    </xf>
    <xf numFmtId="43" fontId="5" fillId="0" borderId="0" xfId="13" applyFont="1" applyFill="1" applyAlignment="1">
      <alignment wrapText="1"/>
    </xf>
    <xf numFmtId="4" fontId="17" fillId="0" borderId="0" xfId="14" applyNumberFormat="1" applyFont="1"/>
    <xf numFmtId="0" fontId="5" fillId="0" borderId="0" xfId="0" applyFont="1" applyAlignment="1">
      <alignment vertical="center" wrapText="1"/>
    </xf>
    <xf numFmtId="4" fontId="5" fillId="0" borderId="0" xfId="14" applyNumberFormat="1" applyFont="1" applyAlignment="1">
      <alignment vertical="top"/>
    </xf>
    <xf numFmtId="4" fontId="5" fillId="0" borderId="0" xfId="14" applyNumberFormat="1" applyFont="1" applyAlignment="1">
      <alignment horizontal="left" vertical="top" wrapText="1"/>
    </xf>
    <xf numFmtId="4" fontId="21" fillId="0" borderId="25" xfId="14" applyNumberFormat="1" applyFont="1" applyBorder="1" applyAlignment="1">
      <alignment horizontal="center" vertical="center" textRotation="90" wrapText="1"/>
    </xf>
    <xf numFmtId="4" fontId="22" fillId="0" borderId="25" xfId="14" applyNumberFormat="1" applyFont="1" applyBorder="1" applyAlignment="1">
      <alignment horizontal="center" vertical="center" textRotation="90" wrapText="1"/>
    </xf>
    <xf numFmtId="43" fontId="21" fillId="0" borderId="26" xfId="13" applyFont="1" applyFill="1" applyBorder="1" applyAlignment="1">
      <alignment horizontal="center" vertical="center" textRotation="90" wrapText="1"/>
    </xf>
    <xf numFmtId="4" fontId="17" fillId="0" borderId="0" xfId="14" applyNumberFormat="1" applyFont="1" applyAlignment="1">
      <alignment vertical="top" wrapText="1"/>
    </xf>
    <xf numFmtId="4" fontId="17" fillId="0" borderId="0" xfId="14" applyNumberFormat="1" applyFont="1" applyAlignment="1">
      <alignment horizontal="right" vertical="top"/>
    </xf>
    <xf numFmtId="43" fontId="17" fillId="0" borderId="0" xfId="13" applyFont="1" applyFill="1" applyBorder="1" applyAlignment="1">
      <alignment horizontal="center" vertical="center" wrapText="1"/>
    </xf>
    <xf numFmtId="4" fontId="9" fillId="0" borderId="34" xfId="0" applyNumberFormat="1" applyFont="1" applyBorder="1"/>
    <xf numFmtId="4" fontId="17" fillId="0" borderId="34" xfId="14" applyNumberFormat="1" applyFont="1" applyBorder="1" applyAlignment="1">
      <alignment vertical="top" wrapText="1"/>
    </xf>
    <xf numFmtId="43" fontId="17" fillId="0" borderId="34" xfId="13" applyFont="1" applyFill="1" applyBorder="1" applyAlignment="1">
      <alignment horizontal="center" vertical="center" wrapText="1"/>
    </xf>
    <xf numFmtId="43" fontId="17" fillId="0" borderId="14" xfId="13" applyFont="1" applyFill="1" applyBorder="1" applyAlignment="1">
      <alignment horizontal="center" vertical="center" wrapText="1"/>
    </xf>
    <xf numFmtId="0" fontId="9" fillId="0" borderId="0" xfId="0" applyFont="1"/>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vertical="top" wrapText="1"/>
    </xf>
    <xf numFmtId="2" fontId="5" fillId="0" borderId="6" xfId="0" applyNumberFormat="1" applyFont="1" applyBorder="1" applyAlignment="1">
      <alignment horizontal="center" vertical="center"/>
    </xf>
    <xf numFmtId="0" fontId="5" fillId="0" borderId="30"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vertical="top" wrapText="1"/>
    </xf>
    <xf numFmtId="0" fontId="5" fillId="0" borderId="4" xfId="0" applyFont="1" applyBorder="1" applyAlignment="1">
      <alignment horizontal="center" vertical="center" wrapText="1"/>
    </xf>
    <xf numFmtId="2" fontId="5" fillId="0" borderId="4" xfId="0" applyNumberFormat="1" applyFont="1" applyBorder="1" applyAlignment="1">
      <alignment horizontal="center" vertical="center"/>
    </xf>
    <xf numFmtId="2" fontId="5" fillId="0" borderId="8" xfId="0" applyNumberFormat="1" applyFont="1" applyBorder="1" applyAlignment="1">
      <alignment horizontal="center" vertical="center"/>
    </xf>
    <xf numFmtId="0" fontId="9" fillId="0" borderId="30" xfId="0" applyFont="1" applyBorder="1" applyAlignment="1">
      <alignment horizontal="center" vertical="center" wrapText="1"/>
    </xf>
    <xf numFmtId="0" fontId="9" fillId="0" borderId="4" xfId="0" applyFont="1" applyBorder="1" applyAlignment="1">
      <alignment horizontal="center" vertical="center"/>
    </xf>
    <xf numFmtId="0" fontId="9" fillId="0" borderId="4" xfId="0" applyFont="1" applyBorder="1" applyAlignment="1">
      <alignment vertical="top"/>
    </xf>
    <xf numFmtId="2" fontId="9" fillId="0" borderId="4" xfId="0" applyNumberFormat="1" applyFont="1" applyBorder="1" applyAlignment="1">
      <alignment horizontal="center" vertical="center"/>
    </xf>
    <xf numFmtId="2" fontId="9" fillId="0" borderId="8" xfId="0" applyNumberFormat="1" applyFont="1" applyBorder="1" applyAlignment="1">
      <alignment horizontal="center" vertical="center"/>
    </xf>
    <xf numFmtId="0" fontId="9" fillId="0" borderId="4" xfId="0" applyFont="1" applyBorder="1" applyAlignment="1">
      <alignment vertical="top"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xf>
    <xf numFmtId="0" fontId="9" fillId="0" borderId="33" xfId="0" applyFont="1" applyBorder="1" applyAlignment="1">
      <alignment vertical="top" wrapText="1"/>
    </xf>
    <xf numFmtId="2" fontId="9" fillId="0" borderId="33" xfId="0" applyNumberFormat="1" applyFont="1" applyBorder="1" applyAlignment="1">
      <alignment horizontal="center" vertical="center"/>
    </xf>
    <xf numFmtId="2" fontId="9" fillId="0" borderId="11" xfId="0" applyNumberFormat="1" applyFont="1" applyBorder="1" applyAlignment="1">
      <alignment horizontal="center" vertical="center"/>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25" fillId="2" borderId="29" xfId="0" applyFont="1" applyFill="1" applyBorder="1" applyAlignment="1">
      <alignment horizontal="center" vertical="center" wrapText="1"/>
    </xf>
    <xf numFmtId="0" fontId="25" fillId="2" borderId="6" xfId="0" applyFont="1" applyFill="1" applyBorder="1" applyAlignment="1">
      <alignment horizontal="left" vertical="top"/>
    </xf>
    <xf numFmtId="0" fontId="25" fillId="2" borderId="6" xfId="0" applyFont="1" applyFill="1" applyBorder="1" applyAlignment="1">
      <alignment vertical="top" wrapText="1"/>
    </xf>
    <xf numFmtId="0" fontId="25" fillId="2" borderId="6" xfId="0" applyFont="1" applyFill="1" applyBorder="1" applyAlignment="1">
      <alignment horizontal="center" vertical="center" wrapText="1"/>
    </xf>
    <xf numFmtId="2" fontId="25" fillId="2" borderId="6" xfId="0" applyNumberFormat="1" applyFont="1" applyFill="1" applyBorder="1" applyAlignment="1">
      <alignment horizontal="center" vertical="center"/>
    </xf>
    <xf numFmtId="2" fontId="17" fillId="2" borderId="6" xfId="0" applyNumberFormat="1" applyFont="1" applyFill="1" applyBorder="1" applyAlignment="1">
      <alignment horizontal="center" vertical="center"/>
    </xf>
    <xf numFmtId="2" fontId="17" fillId="2" borderId="7" xfId="0" applyNumberFormat="1" applyFont="1" applyFill="1" applyBorder="1" applyAlignment="1">
      <alignment horizontal="center" vertical="center"/>
    </xf>
    <xf numFmtId="0" fontId="9" fillId="0" borderId="4" xfId="0" applyFont="1" applyBorder="1" applyAlignment="1">
      <alignment horizontal="center" vertical="center" wrapText="1"/>
    </xf>
    <xf numFmtId="0" fontId="5" fillId="0" borderId="33" xfId="0" applyFont="1" applyBorder="1" applyAlignment="1">
      <alignment horizontal="center" vertical="center"/>
    </xf>
    <xf numFmtId="0" fontId="5" fillId="0" borderId="33" xfId="0" applyFont="1" applyBorder="1" applyAlignment="1">
      <alignment vertical="top" wrapText="1"/>
    </xf>
    <xf numFmtId="0" fontId="5" fillId="0" borderId="33" xfId="0" applyFont="1" applyBorder="1" applyAlignment="1">
      <alignment horizontal="center" vertical="center" wrapText="1"/>
    </xf>
    <xf numFmtId="2" fontId="5" fillId="0" borderId="33" xfId="0" applyNumberFormat="1" applyFont="1" applyBorder="1" applyAlignment="1">
      <alignment horizontal="center" vertical="center"/>
    </xf>
    <xf numFmtId="0" fontId="26" fillId="0" borderId="0" xfId="9" applyFont="1" applyAlignment="1">
      <alignment horizontal="right" vertical="center"/>
    </xf>
    <xf numFmtId="0" fontId="5" fillId="0" borderId="19" xfId="9" applyFont="1" applyBorder="1" applyAlignment="1">
      <alignment horizontal="left" vertical="center"/>
    </xf>
    <xf numFmtId="0" fontId="5" fillId="0" borderId="18" xfId="9" applyFont="1" applyBorder="1" applyAlignment="1">
      <alignment horizontal="left" vertical="center"/>
    </xf>
    <xf numFmtId="0" fontId="5" fillId="0" borderId="18" xfId="9" applyFont="1" applyBorder="1" applyAlignment="1">
      <alignment vertical="center" wrapText="1"/>
    </xf>
    <xf numFmtId="0" fontId="9" fillId="0" borderId="18" xfId="9" applyFont="1" applyBorder="1" applyAlignment="1">
      <alignment vertical="top"/>
    </xf>
    <xf numFmtId="0" fontId="14" fillId="0" borderId="19" xfId="9" applyFont="1" applyBorder="1" applyAlignment="1">
      <alignment vertical="center" wrapText="1"/>
    </xf>
    <xf numFmtId="0" fontId="14" fillId="0" borderId="19" xfId="9" applyFont="1" applyBorder="1" applyAlignment="1">
      <alignment vertical="center"/>
    </xf>
    <xf numFmtId="0" fontId="14" fillId="0" borderId="18" xfId="9" applyFont="1" applyBorder="1" applyAlignment="1">
      <alignment horizontal="left" vertical="center" wrapText="1"/>
    </xf>
    <xf numFmtId="0" fontId="14" fillId="0" borderId="18" xfId="9" applyFont="1" applyBorder="1" applyAlignment="1">
      <alignment vertical="center" wrapText="1"/>
    </xf>
    <xf numFmtId="0" fontId="14" fillId="0" borderId="18" xfId="9" applyFont="1" applyBorder="1" applyAlignment="1">
      <alignment vertical="center"/>
    </xf>
    <xf numFmtId="0" fontId="14" fillId="0" borderId="18" xfId="9" applyFont="1" applyBorder="1" applyAlignment="1">
      <alignment vertical="top"/>
    </xf>
    <xf numFmtId="0" fontId="14" fillId="0" borderId="18" xfId="9" applyFont="1" applyBorder="1" applyAlignment="1">
      <alignment horizontal="right"/>
    </xf>
    <xf numFmtId="4" fontId="14" fillId="0" borderId="18" xfId="11" applyNumberFormat="1" applyFont="1" applyFill="1" applyBorder="1" applyAlignment="1">
      <alignment horizontal="left"/>
    </xf>
    <xf numFmtId="4" fontId="5" fillId="0" borderId="2" xfId="9" applyNumberFormat="1" applyFont="1" applyBorder="1" applyAlignment="1">
      <alignment vertical="top"/>
    </xf>
    <xf numFmtId="4" fontId="5" fillId="0" borderId="3" xfId="9" applyNumberFormat="1" applyFont="1" applyBorder="1" applyAlignment="1">
      <alignment vertical="top"/>
    </xf>
    <xf numFmtId="4" fontId="5" fillId="0" borderId="37" xfId="9" applyNumberFormat="1" applyFont="1" applyBorder="1" applyAlignment="1">
      <alignment vertical="top"/>
    </xf>
    <xf numFmtId="0" fontId="5" fillId="0" borderId="38" xfId="0" applyFont="1" applyBorder="1" applyAlignment="1">
      <alignment vertical="top"/>
    </xf>
    <xf numFmtId="0" fontId="5" fillId="0" borderId="38" xfId="0" applyFont="1" applyBorder="1" applyAlignment="1">
      <alignment vertical="top" wrapText="1"/>
    </xf>
    <xf numFmtId="0" fontId="5" fillId="0" borderId="18" xfId="0" applyFont="1" applyBorder="1" applyAlignment="1">
      <alignment vertical="top"/>
    </xf>
    <xf numFmtId="0" fontId="5" fillId="0" borderId="18" xfId="0" applyFont="1" applyBorder="1" applyAlignment="1">
      <alignment vertical="top" wrapText="1"/>
    </xf>
    <xf numFmtId="0" fontId="5" fillId="0" borderId="18" xfId="0" applyFont="1" applyBorder="1" applyAlignment="1">
      <alignment horizontal="center" vertical="center" wrapText="1"/>
    </xf>
    <xf numFmtId="0" fontId="5" fillId="0" borderId="18" xfId="0" applyFont="1" applyBorder="1" applyAlignment="1">
      <alignment horizontal="left"/>
    </xf>
    <xf numFmtId="0" fontId="25" fillId="2" borderId="6" xfId="0" applyFont="1" applyFill="1" applyBorder="1" applyAlignment="1">
      <alignment horizontal="center" vertical="center"/>
    </xf>
    <xf numFmtId="2" fontId="9" fillId="2" borderId="6" xfId="0" applyNumberFormat="1" applyFont="1" applyFill="1" applyBorder="1" applyAlignment="1">
      <alignment horizontal="center" vertical="center"/>
    </xf>
    <xf numFmtId="2" fontId="9" fillId="2" borderId="7" xfId="0" applyNumberFormat="1" applyFont="1" applyFill="1" applyBorder="1" applyAlignment="1">
      <alignment horizontal="center" vertical="center"/>
    </xf>
    <xf numFmtId="0" fontId="9" fillId="0" borderId="4" xfId="0" applyFont="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vertical="center"/>
    </xf>
    <xf numFmtId="2" fontId="5" fillId="0" borderId="4"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vertical="center" wrapText="1"/>
    </xf>
    <xf numFmtId="0" fontId="5" fillId="0" borderId="5" xfId="0" applyFont="1" applyBorder="1" applyAlignment="1">
      <alignment horizontal="center" vertical="center" wrapText="1"/>
    </xf>
    <xf numFmtId="2" fontId="5" fillId="0" borderId="5" xfId="0" applyNumberFormat="1" applyFont="1" applyBorder="1" applyAlignment="1">
      <alignment horizontal="center" vertical="center"/>
    </xf>
    <xf numFmtId="2" fontId="5" fillId="0" borderId="9" xfId="0" applyNumberFormat="1" applyFont="1" applyBorder="1" applyAlignment="1">
      <alignment horizontal="center" vertical="center"/>
    </xf>
    <xf numFmtId="0" fontId="17" fillId="2" borderId="6" xfId="0" applyFont="1" applyFill="1" applyBorder="1" applyAlignment="1">
      <alignment vertical="top" wrapText="1"/>
    </xf>
    <xf numFmtId="0" fontId="17" fillId="2" borderId="6" xfId="0" applyFont="1" applyFill="1" applyBorder="1" applyAlignment="1">
      <alignment horizontal="center" vertical="top" wrapText="1"/>
    </xf>
    <xf numFmtId="0" fontId="17" fillId="2" borderId="6" xfId="0" applyFont="1" applyFill="1" applyBorder="1" applyAlignment="1">
      <alignment horizontal="center" vertical="top"/>
    </xf>
    <xf numFmtId="0" fontId="5" fillId="0" borderId="4" xfId="0" applyFont="1" applyBorder="1" applyAlignment="1">
      <alignment vertical="top"/>
    </xf>
    <xf numFmtId="0" fontId="5" fillId="0" borderId="5" xfId="0" applyFont="1" applyBorder="1" applyAlignment="1">
      <alignment vertical="top" wrapText="1"/>
    </xf>
    <xf numFmtId="0" fontId="5" fillId="0" borderId="4" xfId="0" applyFont="1" applyBorder="1" applyAlignment="1">
      <alignment horizontal="center" vertical="top" wrapText="1"/>
    </xf>
    <xf numFmtId="0" fontId="5" fillId="0" borderId="4" xfId="0" applyFont="1" applyBorder="1" applyAlignment="1">
      <alignment horizontal="center" vertical="top"/>
    </xf>
    <xf numFmtId="0" fontId="5" fillId="0" borderId="5" xfId="0" applyFont="1" applyBorder="1" applyAlignment="1">
      <alignment horizontal="center" vertical="top" wrapText="1"/>
    </xf>
    <xf numFmtId="4" fontId="7" fillId="0" borderId="0" xfId="9" applyNumberFormat="1"/>
    <xf numFmtId="2" fontId="5" fillId="0" borderId="6" xfId="0" applyNumberFormat="1" applyFont="1" applyBorder="1" applyAlignment="1">
      <alignment horizontal="center" vertical="center" wrapText="1"/>
    </xf>
    <xf numFmtId="0" fontId="5" fillId="0" borderId="32" xfId="0" applyFont="1" applyBorder="1" applyAlignment="1">
      <alignment horizontal="center" vertical="center" wrapText="1"/>
    </xf>
    <xf numFmtId="2" fontId="5" fillId="0" borderId="11" xfId="0" applyNumberFormat="1" applyFont="1" applyBorder="1" applyAlignment="1">
      <alignment horizontal="center" vertical="center"/>
    </xf>
    <xf numFmtId="0" fontId="27" fillId="0" borderId="4" xfId="0" applyFont="1" applyBorder="1" applyAlignment="1">
      <alignment horizontal="center" vertical="top" wrapText="1"/>
    </xf>
    <xf numFmtId="0" fontId="28" fillId="0" borderId="4" xfId="0" applyFont="1" applyBorder="1" applyAlignment="1">
      <alignment horizontal="center" vertical="top"/>
    </xf>
    <xf numFmtId="0" fontId="28" fillId="0" borderId="5" xfId="0" applyFont="1" applyBorder="1" applyAlignment="1">
      <alignment horizontal="center" vertical="top"/>
    </xf>
    <xf numFmtId="0" fontId="26" fillId="0" borderId="4" xfId="0" applyFont="1" applyBorder="1" applyAlignment="1">
      <alignment vertical="top" wrapText="1"/>
    </xf>
    <xf numFmtId="0" fontId="26" fillId="0" borderId="4" xfId="0" applyFont="1" applyBorder="1" applyAlignment="1">
      <alignment vertical="center" wrapText="1"/>
    </xf>
    <xf numFmtId="0" fontId="26" fillId="0" borderId="4" xfId="0" applyFont="1" applyBorder="1" applyAlignment="1">
      <alignment vertical="top"/>
    </xf>
    <xf numFmtId="0" fontId="14" fillId="3" borderId="25" xfId="9" applyFont="1" applyFill="1" applyBorder="1" applyAlignment="1">
      <alignment horizontal="center" vertical="center" wrapText="1"/>
    </xf>
    <xf numFmtId="4" fontId="21" fillId="0" borderId="25" xfId="14" applyNumberFormat="1" applyFont="1" applyBorder="1" applyAlignment="1">
      <alignment horizontal="center" vertical="center" textRotation="90" wrapText="1"/>
    </xf>
    <xf numFmtId="0" fontId="14" fillId="3" borderId="1" xfId="9" applyFont="1" applyFill="1" applyBorder="1" applyAlignment="1">
      <alignment horizontal="center" vertical="center" wrapText="1"/>
    </xf>
    <xf numFmtId="0" fontId="14" fillId="0" borderId="1" xfId="9" applyFont="1" applyBorder="1" applyAlignment="1">
      <alignment horizontal="center" vertical="center" wrapText="1"/>
    </xf>
    <xf numFmtId="0" fontId="14" fillId="3" borderId="3" xfId="9" applyFont="1" applyFill="1" applyBorder="1" applyAlignment="1">
      <alignment horizontal="center" vertical="center" wrapText="1"/>
    </xf>
    <xf numFmtId="0" fontId="14" fillId="3" borderId="26" xfId="9" applyFont="1" applyFill="1" applyBorder="1" applyAlignment="1">
      <alignment horizontal="center" vertical="center" wrapText="1"/>
    </xf>
    <xf numFmtId="0" fontId="14" fillId="0" borderId="23" xfId="9" applyFont="1" applyBorder="1" applyAlignment="1">
      <alignment horizontal="center" vertical="center" wrapText="1"/>
    </xf>
    <xf numFmtId="0" fontId="14" fillId="0" borderId="24" xfId="9" applyFont="1" applyBorder="1" applyAlignment="1">
      <alignment horizontal="center" vertical="center" wrapText="1"/>
    </xf>
    <xf numFmtId="0" fontId="14" fillId="3" borderId="2" xfId="9" applyFont="1" applyFill="1" applyBorder="1" applyAlignment="1">
      <alignment horizontal="center" vertical="center" wrapText="1"/>
    </xf>
    <xf numFmtId="4" fontId="17" fillId="0" borderId="19" xfId="14" applyNumberFormat="1" applyFont="1" applyBorder="1" applyAlignment="1">
      <alignment horizontal="center" vertical="top" wrapText="1"/>
    </xf>
    <xf numFmtId="4" fontId="17" fillId="0" borderId="0" xfId="14" applyNumberFormat="1" applyFont="1" applyAlignment="1">
      <alignment horizontal="center" vertical="top"/>
    </xf>
    <xf numFmtId="4" fontId="5" fillId="0" borderId="0" xfId="14" applyNumberFormat="1" applyFont="1" applyAlignment="1">
      <alignment horizontal="center" vertical="top"/>
    </xf>
    <xf numFmtId="4" fontId="17" fillId="0" borderId="17" xfId="14" applyNumberFormat="1" applyFont="1" applyBorder="1" applyAlignment="1">
      <alignment horizontal="center" vertical="top" wrapText="1"/>
    </xf>
    <xf numFmtId="4" fontId="17" fillId="0" borderId="15" xfId="14" applyNumberFormat="1" applyFont="1" applyBorder="1" applyAlignment="1">
      <alignment horizontal="center" vertical="top" wrapText="1"/>
    </xf>
    <xf numFmtId="0" fontId="5" fillId="0" borderId="18" xfId="0" applyFont="1" applyBorder="1" applyAlignment="1">
      <alignment horizontal="left" vertical="center"/>
    </xf>
    <xf numFmtId="0" fontId="5" fillId="0" borderId="38" xfId="0" applyFont="1" applyBorder="1" applyAlignment="1">
      <alignment horizontal="left" vertical="center"/>
    </xf>
    <xf numFmtId="4" fontId="22" fillId="0" borderId="2" xfId="14" applyNumberFormat="1" applyFont="1" applyBorder="1" applyAlignment="1">
      <alignment horizontal="center" vertical="center" wrapText="1"/>
    </xf>
    <xf numFmtId="4" fontId="22" fillId="0" borderId="3" xfId="14" applyNumberFormat="1" applyFont="1" applyBorder="1" applyAlignment="1">
      <alignment horizontal="center" vertical="center" wrapText="1"/>
    </xf>
    <xf numFmtId="4" fontId="21" fillId="0" borderId="10" xfId="14" applyNumberFormat="1" applyFont="1" applyBorder="1" applyAlignment="1">
      <alignment horizontal="center" vertical="center" textRotation="90" wrapText="1"/>
    </xf>
    <xf numFmtId="4" fontId="21" fillId="0" borderId="2" xfId="14" applyNumberFormat="1" applyFont="1" applyBorder="1" applyAlignment="1">
      <alignment horizontal="center" vertical="center" textRotation="90" wrapText="1"/>
    </xf>
    <xf numFmtId="4" fontId="21" fillId="0" borderId="28" xfId="14" applyNumberFormat="1" applyFont="1" applyBorder="1" applyAlignment="1">
      <alignment horizontal="center" vertical="center" textRotation="90" wrapText="1"/>
    </xf>
    <xf numFmtId="4" fontId="21" fillId="0" borderId="25" xfId="14" applyNumberFormat="1" applyFont="1" applyBorder="1" applyAlignment="1">
      <alignment horizontal="center" vertical="center" textRotation="90" wrapText="1"/>
    </xf>
    <xf numFmtId="4" fontId="5" fillId="0" borderId="12" xfId="14" applyNumberFormat="1" applyFont="1" applyBorder="1" applyAlignment="1">
      <alignment horizontal="center" vertical="top"/>
    </xf>
    <xf numFmtId="4" fontId="17" fillId="0" borderId="35" xfId="14" applyNumberFormat="1" applyFont="1" applyBorder="1" applyAlignment="1">
      <alignment horizontal="right" vertical="top"/>
    </xf>
    <xf numFmtId="4" fontId="17" fillId="0" borderId="16" xfId="14" applyNumberFormat="1" applyFont="1" applyBorder="1" applyAlignment="1">
      <alignment horizontal="right" vertical="top"/>
    </xf>
    <xf numFmtId="43" fontId="5" fillId="0" borderId="20" xfId="13" applyFont="1" applyFill="1" applyBorder="1" applyAlignment="1">
      <alignment horizontal="center" vertical="top"/>
    </xf>
    <xf numFmtId="4" fontId="21" fillId="0" borderId="2" xfId="14" applyNumberFormat="1" applyFont="1" applyBorder="1" applyAlignment="1">
      <alignment horizontal="center" vertical="center" wrapText="1"/>
    </xf>
    <xf numFmtId="4" fontId="21" fillId="0" borderId="25" xfId="14" applyNumberFormat="1" applyFont="1" applyBorder="1" applyAlignment="1">
      <alignment horizontal="center" vertical="center" wrapText="1"/>
    </xf>
    <xf numFmtId="4" fontId="17" fillId="0" borderId="34" xfId="14" applyNumberFormat="1" applyFont="1" applyBorder="1" applyAlignment="1">
      <alignment horizontal="right" vertical="top"/>
    </xf>
    <xf numFmtId="0" fontId="29" fillId="0" borderId="0" xfId="0" applyFont="1" applyAlignment="1">
      <alignment horizontal="left" wrapText="1"/>
    </xf>
    <xf numFmtId="0" fontId="29" fillId="0" borderId="0" xfId="15" applyFont="1" applyAlignment="1">
      <alignment wrapText="1"/>
    </xf>
    <xf numFmtId="0" fontId="31" fillId="5" borderId="0" xfId="14" applyFont="1" applyFill="1"/>
    <xf numFmtId="0" fontId="32" fillId="0" borderId="0" xfId="14" applyFont="1" applyAlignment="1">
      <alignment vertical="top"/>
    </xf>
    <xf numFmtId="0" fontId="33" fillId="0" borderId="0" xfId="0" applyFont="1" applyAlignment="1">
      <alignment horizontal="left" vertical="center"/>
    </xf>
    <xf numFmtId="0" fontId="29" fillId="0" borderId="0" xfId="0" applyFont="1"/>
    <xf numFmtId="0" fontId="29" fillId="0" borderId="0" xfId="0" applyFont="1" applyAlignment="1">
      <alignment vertical="center"/>
    </xf>
    <xf numFmtId="2" fontId="29" fillId="0" borderId="0" xfId="0" applyNumberFormat="1" applyFont="1" applyAlignment="1">
      <alignment vertical="top"/>
    </xf>
    <xf numFmtId="0" fontId="34" fillId="0" borderId="0" xfId="0" applyFont="1" applyAlignment="1">
      <alignment horizontal="center" wrapText="1"/>
    </xf>
    <xf numFmtId="0" fontId="29" fillId="0" borderId="0" xfId="16" applyFont="1"/>
    <xf numFmtId="0" fontId="32" fillId="0" borderId="0" xfId="14" applyFont="1" applyAlignment="1">
      <alignment horizontal="center"/>
    </xf>
    <xf numFmtId="0" fontId="32" fillId="0" borderId="0" xfId="14" applyFont="1" applyAlignment="1">
      <alignment horizontal="center" vertical="top"/>
    </xf>
    <xf numFmtId="2" fontId="34" fillId="0" borderId="0" xfId="17" applyNumberFormat="1" applyFont="1" applyProtection="1">
      <protection hidden="1"/>
    </xf>
    <xf numFmtId="0" fontId="32" fillId="0" borderId="0" xfId="0" applyFont="1" applyAlignment="1">
      <alignment horizontal="left" wrapText="1"/>
    </xf>
    <xf numFmtId="0" fontId="29" fillId="0" borderId="0" xfId="18" applyFont="1"/>
    <xf numFmtId="0" fontId="5" fillId="0" borderId="10" xfId="9" applyFont="1" applyBorder="1" applyAlignment="1">
      <alignment horizontal="right" vertical="top"/>
    </xf>
    <xf numFmtId="0" fontId="5" fillId="0" borderId="36" xfId="9" applyFont="1" applyBorder="1" applyAlignment="1">
      <alignment horizontal="right" vertical="top"/>
    </xf>
    <xf numFmtId="4" fontId="14" fillId="0" borderId="39" xfId="9" applyNumberFormat="1" applyFont="1" applyFill="1" applyBorder="1" applyAlignment="1">
      <alignment horizontal="right" vertical="top"/>
    </xf>
    <xf numFmtId="4" fontId="5" fillId="0" borderId="39" xfId="9" applyNumberFormat="1" applyFont="1" applyFill="1" applyBorder="1" applyAlignment="1">
      <alignment vertical="top"/>
    </xf>
    <xf numFmtId="4" fontId="14" fillId="0" borderId="0" xfId="9" applyNumberFormat="1" applyFont="1" applyFill="1" applyBorder="1" applyAlignment="1">
      <alignment horizontal="right" vertical="top"/>
    </xf>
    <xf numFmtId="4" fontId="14" fillId="0" borderId="0" xfId="9" applyNumberFormat="1" applyFont="1" applyFill="1" applyBorder="1" applyAlignment="1">
      <alignment vertical="top"/>
    </xf>
    <xf numFmtId="4" fontId="16" fillId="0" borderId="0" xfId="12" applyFont="1" applyFill="1" applyBorder="1" applyAlignment="1">
      <alignment horizontal="right" vertical="top"/>
    </xf>
    <xf numFmtId="0" fontId="7" fillId="0" borderId="0" xfId="9" applyFill="1" applyBorder="1"/>
    <xf numFmtId="4" fontId="16" fillId="4" borderId="41" xfId="12" applyFont="1" applyBorder="1" applyAlignment="1">
      <alignment horizontal="right" vertical="top"/>
    </xf>
    <xf numFmtId="4" fontId="16" fillId="4" borderId="42" xfId="12" applyFont="1" applyBorder="1" applyAlignment="1">
      <alignment horizontal="right" vertical="top"/>
    </xf>
    <xf numFmtId="0" fontId="5" fillId="0" borderId="43" xfId="9" applyFont="1" applyBorder="1" applyAlignment="1">
      <alignment horizontal="right" vertical="top"/>
    </xf>
    <xf numFmtId="0" fontId="5" fillId="0" borderId="28" xfId="9" applyFont="1" applyBorder="1" applyAlignment="1">
      <alignment horizontal="right" vertical="top"/>
    </xf>
    <xf numFmtId="4" fontId="5" fillId="0" borderId="25" xfId="9" applyNumberFormat="1" applyFont="1" applyBorder="1" applyAlignment="1">
      <alignment vertical="top"/>
    </xf>
    <xf numFmtId="4" fontId="5" fillId="0" borderId="26" xfId="9" applyNumberFormat="1" applyFont="1" applyBorder="1" applyAlignment="1">
      <alignment vertical="top"/>
    </xf>
    <xf numFmtId="4" fontId="16" fillId="4" borderId="44" xfId="12" applyFont="1" applyBorder="1" applyAlignment="1">
      <alignment horizontal="right" vertical="top"/>
    </xf>
    <xf numFmtId="0" fontId="14" fillId="3" borderId="45" xfId="9" applyFont="1" applyFill="1" applyBorder="1" applyAlignment="1">
      <alignment horizontal="center" vertical="center" wrapText="1"/>
    </xf>
    <xf numFmtId="0" fontId="14" fillId="3" borderId="46" xfId="9" applyFont="1" applyFill="1" applyBorder="1" applyAlignment="1">
      <alignment horizontal="center" vertical="center" wrapText="1"/>
    </xf>
    <xf numFmtId="0" fontId="5" fillId="0" borderId="45" xfId="9" applyFont="1" applyBorder="1" applyAlignment="1">
      <alignment horizontal="left" vertical="top" wrapText="1"/>
    </xf>
    <xf numFmtId="0" fontId="5" fillId="0" borderId="21" xfId="9" applyFont="1" applyBorder="1" applyAlignment="1">
      <alignment horizontal="left" vertical="top" wrapText="1"/>
    </xf>
    <xf numFmtId="0" fontId="5" fillId="0" borderId="46" xfId="9" applyFont="1" applyBorder="1" applyAlignment="1">
      <alignment horizontal="left" vertical="top" wrapText="1"/>
    </xf>
    <xf numFmtId="0" fontId="16" fillId="4" borderId="17" xfId="12" applyNumberFormat="1" applyFont="1" applyBorder="1" applyAlignment="1">
      <alignment horizontal="right" vertical="top" wrapText="1"/>
    </xf>
    <xf numFmtId="0" fontId="29" fillId="0" borderId="47" xfId="9" applyFont="1" applyBorder="1" applyAlignment="1">
      <alignment horizontal="right" vertical="top" wrapText="1"/>
    </xf>
    <xf numFmtId="0" fontId="36" fillId="0" borderId="48" xfId="9" applyFont="1" applyBorder="1" applyAlignment="1">
      <alignment horizontal="right" vertical="top" wrapText="1"/>
    </xf>
    <xf numFmtId="0" fontId="29" fillId="0" borderId="49" xfId="9" applyFont="1" applyBorder="1" applyAlignment="1">
      <alignment horizontal="right" vertical="top" wrapText="1"/>
    </xf>
    <xf numFmtId="0" fontId="14" fillId="3" borderId="50" xfId="9" applyFont="1" applyFill="1" applyBorder="1" applyAlignment="1">
      <alignment horizontal="center" vertical="center" wrapText="1"/>
    </xf>
    <xf numFmtId="0" fontId="14" fillId="3" borderId="51" xfId="9" applyFont="1" applyFill="1" applyBorder="1" applyAlignment="1">
      <alignment horizontal="center" vertical="center" wrapText="1"/>
    </xf>
    <xf numFmtId="4" fontId="5" fillId="0" borderId="50" xfId="9" applyNumberFormat="1" applyFont="1" applyBorder="1" applyAlignment="1">
      <alignment vertical="top"/>
    </xf>
    <xf numFmtId="4" fontId="5" fillId="0" borderId="52" xfId="9" applyNumberFormat="1" applyFont="1" applyBorder="1" applyAlignment="1">
      <alignment vertical="top"/>
    </xf>
    <xf numFmtId="4" fontId="5" fillId="0" borderId="51" xfId="9" applyNumberFormat="1" applyFont="1" applyBorder="1" applyAlignment="1">
      <alignment vertical="top"/>
    </xf>
    <xf numFmtId="0" fontId="14" fillId="3" borderId="53" xfId="9" applyFont="1" applyFill="1" applyBorder="1" applyAlignment="1">
      <alignment horizontal="center" vertical="center" wrapText="1"/>
    </xf>
    <xf numFmtId="0" fontId="14" fillId="3" borderId="54" xfId="9" applyFont="1" applyFill="1" applyBorder="1" applyAlignment="1">
      <alignment horizontal="center" vertical="center" wrapText="1"/>
    </xf>
    <xf numFmtId="4" fontId="5" fillId="0" borderId="53" xfId="9" applyNumberFormat="1" applyFont="1" applyBorder="1" applyAlignment="1">
      <alignment vertical="top"/>
    </xf>
    <xf numFmtId="4" fontId="5" fillId="0" borderId="55" xfId="9" applyNumberFormat="1" applyFont="1" applyBorder="1" applyAlignment="1">
      <alignment vertical="top"/>
    </xf>
    <xf numFmtId="4" fontId="5" fillId="0" borderId="54" xfId="9" applyNumberFormat="1" applyFont="1" applyBorder="1" applyAlignment="1">
      <alignment vertical="top"/>
    </xf>
    <xf numFmtId="4" fontId="16" fillId="4" borderId="40" xfId="12" applyFont="1" applyBorder="1" applyAlignment="1">
      <alignment horizontal="right" vertical="top"/>
    </xf>
    <xf numFmtId="4" fontId="14" fillId="0" borderId="56" xfId="9" applyNumberFormat="1" applyFont="1" applyBorder="1" applyAlignment="1">
      <alignment horizontal="right" vertical="top"/>
    </xf>
    <xf numFmtId="4" fontId="14" fillId="0" borderId="55" xfId="9" applyNumberFormat="1" applyFont="1" applyBorder="1" applyAlignment="1">
      <alignment horizontal="right" vertical="top"/>
    </xf>
    <xf numFmtId="4" fontId="14" fillId="0" borderId="57" xfId="9" applyNumberFormat="1" applyFont="1" applyBorder="1" applyAlignment="1">
      <alignment horizontal="right" vertical="top"/>
    </xf>
    <xf numFmtId="0" fontId="34" fillId="0" borderId="1" xfId="9" applyFont="1" applyBorder="1" applyAlignment="1">
      <alignment horizontal="right" vertical="top" wrapText="1"/>
    </xf>
    <xf numFmtId="4" fontId="21" fillId="0" borderId="45" xfId="14" applyNumberFormat="1" applyFont="1" applyBorder="1" applyAlignment="1">
      <alignment horizontal="center" vertical="center" wrapText="1"/>
    </xf>
    <xf numFmtId="4" fontId="22" fillId="0" borderId="46" xfId="14" applyNumberFormat="1" applyFont="1" applyBorder="1" applyAlignment="1">
      <alignment horizontal="center" vertical="center" textRotation="90" wrapText="1"/>
    </xf>
    <xf numFmtId="2" fontId="9" fillId="0" borderId="58" xfId="0" applyNumberFormat="1" applyFont="1" applyBorder="1" applyAlignment="1">
      <alignment horizontal="center" vertical="center"/>
    </xf>
    <xf numFmtId="4" fontId="22" fillId="0" borderId="10" xfId="14" applyNumberFormat="1" applyFont="1" applyBorder="1" applyAlignment="1">
      <alignment horizontal="center" vertical="center" wrapText="1"/>
    </xf>
    <xf numFmtId="4" fontId="22" fillId="0" borderId="28" xfId="14" applyNumberFormat="1" applyFont="1" applyBorder="1" applyAlignment="1">
      <alignment horizontal="center" vertical="center" textRotation="90" wrapText="1"/>
    </xf>
    <xf numFmtId="2" fontId="5" fillId="0" borderId="29" xfId="0" applyNumberFormat="1" applyFont="1" applyBorder="1" applyAlignment="1">
      <alignment horizontal="center" vertical="center"/>
    </xf>
    <xf numFmtId="2" fontId="5" fillId="0" borderId="30" xfId="0" applyNumberFormat="1" applyFont="1" applyBorder="1" applyAlignment="1">
      <alignment horizontal="center" vertical="center"/>
    </xf>
    <xf numFmtId="43" fontId="17" fillId="0" borderId="13" xfId="13" applyFont="1" applyFill="1" applyBorder="1" applyAlignment="1">
      <alignment horizontal="center" vertical="center" wrapText="1"/>
    </xf>
    <xf numFmtId="0" fontId="34" fillId="0" borderId="0" xfId="0" applyFont="1"/>
    <xf numFmtId="0" fontId="29" fillId="0" borderId="0" xfId="0" applyFont="1" applyAlignment="1">
      <alignment horizontal="left" vertical="top" wrapText="1"/>
    </xf>
    <xf numFmtId="2" fontId="17" fillId="2" borderId="59" xfId="0" applyNumberFormat="1" applyFont="1" applyFill="1" applyBorder="1" applyAlignment="1">
      <alignment horizontal="center" vertical="center"/>
    </xf>
    <xf numFmtId="2" fontId="5" fillId="0" borderId="58" xfId="0" applyNumberFormat="1" applyFont="1" applyBorder="1" applyAlignment="1">
      <alignment horizontal="center" vertical="center"/>
    </xf>
    <xf numFmtId="2" fontId="5" fillId="0" borderId="60" xfId="0" applyNumberFormat="1" applyFont="1" applyBorder="1" applyAlignment="1">
      <alignment horizontal="center" vertical="center"/>
    </xf>
    <xf numFmtId="2" fontId="17" fillId="2" borderId="29" xfId="0" applyNumberFormat="1" applyFont="1" applyFill="1" applyBorder="1" applyAlignment="1">
      <alignment horizontal="center" vertical="center"/>
    </xf>
  </cellXfs>
  <cellStyles count="19">
    <cellStyle name="Comma 2" xfId="4" xr:uid="{9A474689-678F-4B1F-BA02-315241BDF701}"/>
    <cellStyle name="Comma 3" xfId="13" xr:uid="{9E70EA02-18B1-450F-9156-84933B028DFB}"/>
    <cellStyle name="mans1" xfId="12" xr:uid="{09264CAF-196F-4958-A4FB-044C732FFF46}"/>
    <cellStyle name="Normal 2" xfId="1" xr:uid="{A0152CBD-3A04-4AD4-8662-B65682214688}"/>
    <cellStyle name="Normal 2 2" xfId="10" xr:uid="{2E09CF07-969C-472E-81E5-9735697D4860}"/>
    <cellStyle name="Normal 2 2 2" xfId="14" xr:uid="{F97A0F54-BB9D-40AC-8024-8E48ED7B2E66}"/>
    <cellStyle name="Normal 2 3" xfId="5" xr:uid="{A23DFCB4-C1AA-46E4-9215-028CD678FAD9}"/>
    <cellStyle name="Normal 3" xfId="2" xr:uid="{435F0E15-3D8D-4075-8EFE-0A1719B8D129}"/>
    <cellStyle name="Normal 3 2" xfId="7" xr:uid="{9879F0C3-2DC2-4F02-80FE-978886830861}"/>
    <cellStyle name="Normal 4" xfId="9" xr:uid="{6DB3A593-2D01-4407-887F-424EAC002134}"/>
    <cellStyle name="Normal_1_V39 2.600 - 6.440 km 17" xfId="16" xr:uid="{7AB94602-B009-4F45-B5C2-C2DAB40A65AC}"/>
    <cellStyle name="Normal_9908m" xfId="17" xr:uid="{F3645D79-B423-41D4-884E-FA50524EAD4F}"/>
    <cellStyle name="Normal_Tames_sask_ar_Not_1014" xfId="15" xr:uid="{8CF5FD9F-785F-492F-9D02-C03AD5BC6C2D}"/>
    <cellStyle name="Parastais_Kopija no LNB MEP 17_07_2007_LV" xfId="6" xr:uid="{A4E7D8B7-BCBD-4707-987C-F26E5BB8DF25}"/>
    <cellStyle name="Parasts" xfId="0" builtinId="0"/>
    <cellStyle name="Parasts 2" xfId="18" xr:uid="{CCE310A3-CC6C-42F2-BAD8-5C861628AB40}"/>
    <cellStyle name="Style 1" xfId="3" xr:uid="{B7663A92-D464-4B23-8E6C-2CC59C529E1D}"/>
    <cellStyle name="Warning Text 2" xfId="11" xr:uid="{5187C36C-1C20-4782-B2CC-36EF28DEB906}"/>
    <cellStyle name="Обычный_Jelgava 1.internatskola tame (version 1)" xfId="8" xr:uid="{FCAA6B1C-4AE8-4D7E-88ED-CE7A9B3007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94AE4-95F3-4667-8A2D-6F0E3329DEDC}">
  <dimension ref="A1:M20"/>
  <sheetViews>
    <sheetView tabSelected="1" zoomScaleNormal="100" zoomScaleSheetLayoutView="115" workbookViewId="0">
      <selection activeCell="C7" sqref="C7:C8"/>
    </sheetView>
  </sheetViews>
  <sheetFormatPr defaultColWidth="9.109375" defaultRowHeight="13.2"/>
  <cols>
    <col min="1" max="1" width="25.109375" style="24" bestFit="1" customWidth="1"/>
    <col min="2" max="2" width="47.44140625" style="25" customWidth="1"/>
    <col min="3" max="3" width="14.109375" style="23" customWidth="1"/>
    <col min="4" max="256" width="9.109375" style="13"/>
    <col min="257" max="257" width="15.44140625" style="13" customWidth="1"/>
    <col min="258" max="258" width="47.44140625" style="13" customWidth="1"/>
    <col min="259" max="259" width="12.44140625" style="13" customWidth="1"/>
    <col min="260" max="512" width="9.109375" style="13"/>
    <col min="513" max="513" width="15.44140625" style="13" customWidth="1"/>
    <col min="514" max="514" width="47.44140625" style="13" customWidth="1"/>
    <col min="515" max="515" width="12.44140625" style="13" customWidth="1"/>
    <col min="516" max="768" width="9.109375" style="13"/>
    <col min="769" max="769" width="15.44140625" style="13" customWidth="1"/>
    <col min="770" max="770" width="47.44140625" style="13" customWidth="1"/>
    <col min="771" max="771" width="12.44140625" style="13" customWidth="1"/>
    <col min="772" max="1024" width="9.109375" style="13"/>
    <col min="1025" max="1025" width="15.44140625" style="13" customWidth="1"/>
    <col min="1026" max="1026" width="47.44140625" style="13" customWidth="1"/>
    <col min="1027" max="1027" width="12.44140625" style="13" customWidth="1"/>
    <col min="1028" max="1280" width="9.109375" style="13"/>
    <col min="1281" max="1281" width="15.44140625" style="13" customWidth="1"/>
    <col min="1282" max="1282" width="47.44140625" style="13" customWidth="1"/>
    <col min="1283" max="1283" width="12.44140625" style="13" customWidth="1"/>
    <col min="1284" max="1536" width="9.109375" style="13"/>
    <col min="1537" max="1537" width="15.44140625" style="13" customWidth="1"/>
    <col min="1538" max="1538" width="47.44140625" style="13" customWidth="1"/>
    <col min="1539" max="1539" width="12.44140625" style="13" customWidth="1"/>
    <col min="1540" max="1792" width="9.109375" style="13"/>
    <col min="1793" max="1793" width="15.44140625" style="13" customWidth="1"/>
    <col min="1794" max="1794" width="47.44140625" style="13" customWidth="1"/>
    <col min="1795" max="1795" width="12.44140625" style="13" customWidth="1"/>
    <col min="1796" max="2048" width="9.109375" style="13"/>
    <col min="2049" max="2049" width="15.44140625" style="13" customWidth="1"/>
    <col min="2050" max="2050" width="47.44140625" style="13" customWidth="1"/>
    <col min="2051" max="2051" width="12.44140625" style="13" customWidth="1"/>
    <col min="2052" max="2304" width="9.109375" style="13"/>
    <col min="2305" max="2305" width="15.44140625" style="13" customWidth="1"/>
    <col min="2306" max="2306" width="47.44140625" style="13" customWidth="1"/>
    <col min="2307" max="2307" width="12.44140625" style="13" customWidth="1"/>
    <col min="2308" max="2560" width="9.109375" style="13"/>
    <col min="2561" max="2561" width="15.44140625" style="13" customWidth="1"/>
    <col min="2562" max="2562" width="47.44140625" style="13" customWidth="1"/>
    <col min="2563" max="2563" width="12.44140625" style="13" customWidth="1"/>
    <col min="2564" max="2816" width="9.109375" style="13"/>
    <col min="2817" max="2817" width="15.44140625" style="13" customWidth="1"/>
    <col min="2818" max="2818" width="47.44140625" style="13" customWidth="1"/>
    <col min="2819" max="2819" width="12.44140625" style="13" customWidth="1"/>
    <col min="2820" max="3072" width="9.109375" style="13"/>
    <col min="3073" max="3073" width="15.44140625" style="13" customWidth="1"/>
    <col min="3074" max="3074" width="47.44140625" style="13" customWidth="1"/>
    <col min="3075" max="3075" width="12.44140625" style="13" customWidth="1"/>
    <col min="3076" max="3328" width="9.109375" style="13"/>
    <col min="3329" max="3329" width="15.44140625" style="13" customWidth="1"/>
    <col min="3330" max="3330" width="47.44140625" style="13" customWidth="1"/>
    <col min="3331" max="3331" width="12.44140625" style="13" customWidth="1"/>
    <col min="3332" max="3584" width="9.109375" style="13"/>
    <col min="3585" max="3585" width="15.44140625" style="13" customWidth="1"/>
    <col min="3586" max="3586" width="47.44140625" style="13" customWidth="1"/>
    <col min="3587" max="3587" width="12.44140625" style="13" customWidth="1"/>
    <col min="3588" max="3840" width="9.109375" style="13"/>
    <col min="3841" max="3841" width="15.44140625" style="13" customWidth="1"/>
    <col min="3842" max="3842" width="47.44140625" style="13" customWidth="1"/>
    <col min="3843" max="3843" width="12.44140625" style="13" customWidth="1"/>
    <col min="3844" max="4096" width="9.109375" style="13"/>
    <col min="4097" max="4097" width="15.44140625" style="13" customWidth="1"/>
    <col min="4098" max="4098" width="47.44140625" style="13" customWidth="1"/>
    <col min="4099" max="4099" width="12.44140625" style="13" customWidth="1"/>
    <col min="4100" max="4352" width="9.109375" style="13"/>
    <col min="4353" max="4353" width="15.44140625" style="13" customWidth="1"/>
    <col min="4354" max="4354" width="47.44140625" style="13" customWidth="1"/>
    <col min="4355" max="4355" width="12.44140625" style="13" customWidth="1"/>
    <col min="4356" max="4608" width="9.109375" style="13"/>
    <col min="4609" max="4609" width="15.44140625" style="13" customWidth="1"/>
    <col min="4610" max="4610" width="47.44140625" style="13" customWidth="1"/>
    <col min="4611" max="4611" width="12.44140625" style="13" customWidth="1"/>
    <col min="4612" max="4864" width="9.109375" style="13"/>
    <col min="4865" max="4865" width="15.44140625" style="13" customWidth="1"/>
    <col min="4866" max="4866" width="47.44140625" style="13" customWidth="1"/>
    <col min="4867" max="4867" width="12.44140625" style="13" customWidth="1"/>
    <col min="4868" max="5120" width="9.109375" style="13"/>
    <col min="5121" max="5121" width="15.44140625" style="13" customWidth="1"/>
    <col min="5122" max="5122" width="47.44140625" style="13" customWidth="1"/>
    <col min="5123" max="5123" width="12.44140625" style="13" customWidth="1"/>
    <col min="5124" max="5376" width="9.109375" style="13"/>
    <col min="5377" max="5377" width="15.44140625" style="13" customWidth="1"/>
    <col min="5378" max="5378" width="47.44140625" style="13" customWidth="1"/>
    <col min="5379" max="5379" width="12.44140625" style="13" customWidth="1"/>
    <col min="5380" max="5632" width="9.109375" style="13"/>
    <col min="5633" max="5633" width="15.44140625" style="13" customWidth="1"/>
    <col min="5634" max="5634" width="47.44140625" style="13" customWidth="1"/>
    <col min="5635" max="5635" width="12.44140625" style="13" customWidth="1"/>
    <col min="5636" max="5888" width="9.109375" style="13"/>
    <col min="5889" max="5889" width="15.44140625" style="13" customWidth="1"/>
    <col min="5890" max="5890" width="47.44140625" style="13" customWidth="1"/>
    <col min="5891" max="5891" width="12.44140625" style="13" customWidth="1"/>
    <col min="5892" max="6144" width="9.109375" style="13"/>
    <col min="6145" max="6145" width="15.44140625" style="13" customWidth="1"/>
    <col min="6146" max="6146" width="47.44140625" style="13" customWidth="1"/>
    <col min="6147" max="6147" width="12.44140625" style="13" customWidth="1"/>
    <col min="6148" max="6400" width="9.109375" style="13"/>
    <col min="6401" max="6401" width="15.44140625" style="13" customWidth="1"/>
    <col min="6402" max="6402" width="47.44140625" style="13" customWidth="1"/>
    <col min="6403" max="6403" width="12.44140625" style="13" customWidth="1"/>
    <col min="6404" max="6656" width="9.109375" style="13"/>
    <col min="6657" max="6657" width="15.44140625" style="13" customWidth="1"/>
    <col min="6658" max="6658" width="47.44140625" style="13" customWidth="1"/>
    <col min="6659" max="6659" width="12.44140625" style="13" customWidth="1"/>
    <col min="6660" max="6912" width="9.109375" style="13"/>
    <col min="6913" max="6913" width="15.44140625" style="13" customWidth="1"/>
    <col min="6914" max="6914" width="47.44140625" style="13" customWidth="1"/>
    <col min="6915" max="6915" width="12.44140625" style="13" customWidth="1"/>
    <col min="6916" max="7168" width="9.109375" style="13"/>
    <col min="7169" max="7169" width="15.44140625" style="13" customWidth="1"/>
    <col min="7170" max="7170" width="47.44140625" style="13" customWidth="1"/>
    <col min="7171" max="7171" width="12.44140625" style="13" customWidth="1"/>
    <col min="7172" max="7424" width="9.109375" style="13"/>
    <col min="7425" max="7425" width="15.44140625" style="13" customWidth="1"/>
    <col min="7426" max="7426" width="47.44140625" style="13" customWidth="1"/>
    <col min="7427" max="7427" width="12.44140625" style="13" customWidth="1"/>
    <col min="7428" max="7680" width="9.109375" style="13"/>
    <col min="7681" max="7681" width="15.44140625" style="13" customWidth="1"/>
    <col min="7682" max="7682" width="47.44140625" style="13" customWidth="1"/>
    <col min="7683" max="7683" width="12.44140625" style="13" customWidth="1"/>
    <col min="7684" max="7936" width="9.109375" style="13"/>
    <col min="7937" max="7937" width="15.44140625" style="13" customWidth="1"/>
    <col min="7938" max="7938" width="47.44140625" style="13" customWidth="1"/>
    <col min="7939" max="7939" width="12.44140625" style="13" customWidth="1"/>
    <col min="7940" max="8192" width="9.109375" style="13"/>
    <col min="8193" max="8193" width="15.44140625" style="13" customWidth="1"/>
    <col min="8194" max="8194" width="47.44140625" style="13" customWidth="1"/>
    <col min="8195" max="8195" width="12.44140625" style="13" customWidth="1"/>
    <col min="8196" max="8448" width="9.109375" style="13"/>
    <col min="8449" max="8449" width="15.44140625" style="13" customWidth="1"/>
    <col min="8450" max="8450" width="47.44140625" style="13" customWidth="1"/>
    <col min="8451" max="8451" width="12.44140625" style="13" customWidth="1"/>
    <col min="8452" max="8704" width="9.109375" style="13"/>
    <col min="8705" max="8705" width="15.44140625" style="13" customWidth="1"/>
    <col min="8706" max="8706" width="47.44140625" style="13" customWidth="1"/>
    <col min="8707" max="8707" width="12.44140625" style="13" customWidth="1"/>
    <col min="8708" max="8960" width="9.109375" style="13"/>
    <col min="8961" max="8961" width="15.44140625" style="13" customWidth="1"/>
    <col min="8962" max="8962" width="47.44140625" style="13" customWidth="1"/>
    <col min="8963" max="8963" width="12.44140625" style="13" customWidth="1"/>
    <col min="8964" max="9216" width="9.109375" style="13"/>
    <col min="9217" max="9217" width="15.44140625" style="13" customWidth="1"/>
    <col min="9218" max="9218" width="47.44140625" style="13" customWidth="1"/>
    <col min="9219" max="9219" width="12.44140625" style="13" customWidth="1"/>
    <col min="9220" max="9472" width="9.109375" style="13"/>
    <col min="9473" max="9473" width="15.44140625" style="13" customWidth="1"/>
    <col min="9474" max="9474" width="47.44140625" style="13" customWidth="1"/>
    <col min="9475" max="9475" width="12.44140625" style="13" customWidth="1"/>
    <col min="9476" max="9728" width="9.109375" style="13"/>
    <col min="9729" max="9729" width="15.44140625" style="13" customWidth="1"/>
    <col min="9730" max="9730" width="47.44140625" style="13" customWidth="1"/>
    <col min="9731" max="9731" width="12.44140625" style="13" customWidth="1"/>
    <col min="9732" max="9984" width="9.109375" style="13"/>
    <col min="9985" max="9985" width="15.44140625" style="13" customWidth="1"/>
    <col min="9986" max="9986" width="47.44140625" style="13" customWidth="1"/>
    <col min="9987" max="9987" width="12.44140625" style="13" customWidth="1"/>
    <col min="9988" max="10240" width="9.109375" style="13"/>
    <col min="10241" max="10241" width="15.44140625" style="13" customWidth="1"/>
    <col min="10242" max="10242" width="47.44140625" style="13" customWidth="1"/>
    <col min="10243" max="10243" width="12.44140625" style="13" customWidth="1"/>
    <col min="10244" max="10496" width="9.109375" style="13"/>
    <col min="10497" max="10497" width="15.44140625" style="13" customWidth="1"/>
    <col min="10498" max="10498" width="47.44140625" style="13" customWidth="1"/>
    <col min="10499" max="10499" width="12.44140625" style="13" customWidth="1"/>
    <col min="10500" max="10752" width="9.109375" style="13"/>
    <col min="10753" max="10753" width="15.44140625" style="13" customWidth="1"/>
    <col min="10754" max="10754" width="47.44140625" style="13" customWidth="1"/>
    <col min="10755" max="10755" width="12.44140625" style="13" customWidth="1"/>
    <col min="10756" max="11008" width="9.109375" style="13"/>
    <col min="11009" max="11009" width="15.44140625" style="13" customWidth="1"/>
    <col min="11010" max="11010" width="47.44140625" style="13" customWidth="1"/>
    <col min="11011" max="11011" width="12.44140625" style="13" customWidth="1"/>
    <col min="11012" max="11264" width="9.109375" style="13"/>
    <col min="11265" max="11265" width="15.44140625" style="13" customWidth="1"/>
    <col min="11266" max="11266" width="47.44140625" style="13" customWidth="1"/>
    <col min="11267" max="11267" width="12.44140625" style="13" customWidth="1"/>
    <col min="11268" max="11520" width="9.109375" style="13"/>
    <col min="11521" max="11521" width="15.44140625" style="13" customWidth="1"/>
    <col min="11522" max="11522" width="47.44140625" style="13" customWidth="1"/>
    <col min="11523" max="11523" width="12.44140625" style="13" customWidth="1"/>
    <col min="11524" max="11776" width="9.109375" style="13"/>
    <col min="11777" max="11777" width="15.44140625" style="13" customWidth="1"/>
    <col min="11778" max="11778" width="47.44140625" style="13" customWidth="1"/>
    <col min="11779" max="11779" width="12.44140625" style="13" customWidth="1"/>
    <col min="11780" max="12032" width="9.109375" style="13"/>
    <col min="12033" max="12033" width="15.44140625" style="13" customWidth="1"/>
    <col min="12034" max="12034" width="47.44140625" style="13" customWidth="1"/>
    <col min="12035" max="12035" width="12.44140625" style="13" customWidth="1"/>
    <col min="12036" max="12288" width="9.109375" style="13"/>
    <col min="12289" max="12289" width="15.44140625" style="13" customWidth="1"/>
    <col min="12290" max="12290" width="47.44140625" style="13" customWidth="1"/>
    <col min="12291" max="12291" width="12.44140625" style="13" customWidth="1"/>
    <col min="12292" max="12544" width="9.109375" style="13"/>
    <col min="12545" max="12545" width="15.44140625" style="13" customWidth="1"/>
    <col min="12546" max="12546" width="47.44140625" style="13" customWidth="1"/>
    <col min="12547" max="12547" width="12.44140625" style="13" customWidth="1"/>
    <col min="12548" max="12800" width="9.109375" style="13"/>
    <col min="12801" max="12801" width="15.44140625" style="13" customWidth="1"/>
    <col min="12802" max="12802" width="47.44140625" style="13" customWidth="1"/>
    <col min="12803" max="12803" width="12.44140625" style="13" customWidth="1"/>
    <col min="12804" max="13056" width="9.109375" style="13"/>
    <col min="13057" max="13057" width="15.44140625" style="13" customWidth="1"/>
    <col min="13058" max="13058" width="47.44140625" style="13" customWidth="1"/>
    <col min="13059" max="13059" width="12.44140625" style="13" customWidth="1"/>
    <col min="13060" max="13312" width="9.109375" style="13"/>
    <col min="13313" max="13313" width="15.44140625" style="13" customWidth="1"/>
    <col min="13314" max="13314" width="47.44140625" style="13" customWidth="1"/>
    <col min="13315" max="13315" width="12.44140625" style="13" customWidth="1"/>
    <col min="13316" max="13568" width="9.109375" style="13"/>
    <col min="13569" max="13569" width="15.44140625" style="13" customWidth="1"/>
    <col min="13570" max="13570" width="47.44140625" style="13" customWidth="1"/>
    <col min="13571" max="13571" width="12.44140625" style="13" customWidth="1"/>
    <col min="13572" max="13824" width="9.109375" style="13"/>
    <col min="13825" max="13825" width="15.44140625" style="13" customWidth="1"/>
    <col min="13826" max="13826" width="47.44140625" style="13" customWidth="1"/>
    <col min="13827" max="13827" width="12.44140625" style="13" customWidth="1"/>
    <col min="13828" max="14080" width="9.109375" style="13"/>
    <col min="14081" max="14081" width="15.44140625" style="13" customWidth="1"/>
    <col min="14082" max="14082" width="47.44140625" style="13" customWidth="1"/>
    <col min="14083" max="14083" width="12.44140625" style="13" customWidth="1"/>
    <col min="14084" max="14336" width="9.109375" style="13"/>
    <col min="14337" max="14337" width="15.44140625" style="13" customWidth="1"/>
    <col min="14338" max="14338" width="47.44140625" style="13" customWidth="1"/>
    <col min="14339" max="14339" width="12.44140625" style="13" customWidth="1"/>
    <col min="14340" max="14592" width="9.109375" style="13"/>
    <col min="14593" max="14593" width="15.44140625" style="13" customWidth="1"/>
    <col min="14594" max="14594" width="47.44140625" style="13" customWidth="1"/>
    <col min="14595" max="14595" width="12.44140625" style="13" customWidth="1"/>
    <col min="14596" max="14848" width="9.109375" style="13"/>
    <col min="14849" max="14849" width="15.44140625" style="13" customWidth="1"/>
    <col min="14850" max="14850" width="47.44140625" style="13" customWidth="1"/>
    <col min="14851" max="14851" width="12.44140625" style="13" customWidth="1"/>
    <col min="14852" max="15104" width="9.109375" style="13"/>
    <col min="15105" max="15105" width="15.44140625" style="13" customWidth="1"/>
    <col min="15106" max="15106" width="47.44140625" style="13" customWidth="1"/>
    <col min="15107" max="15107" width="12.44140625" style="13" customWidth="1"/>
    <col min="15108" max="15360" width="9.109375" style="13"/>
    <col min="15361" max="15361" width="15.44140625" style="13" customWidth="1"/>
    <col min="15362" max="15362" width="47.44140625" style="13" customWidth="1"/>
    <col min="15363" max="15363" width="12.44140625" style="13" customWidth="1"/>
    <col min="15364" max="15616" width="9.109375" style="13"/>
    <col min="15617" max="15617" width="15.44140625" style="13" customWidth="1"/>
    <col min="15618" max="15618" width="47.44140625" style="13" customWidth="1"/>
    <col min="15619" max="15619" width="12.44140625" style="13" customWidth="1"/>
    <col min="15620" max="15872" width="9.109375" style="13"/>
    <col min="15873" max="15873" width="15.44140625" style="13" customWidth="1"/>
    <col min="15874" max="15874" width="47.44140625" style="13" customWidth="1"/>
    <col min="15875" max="15875" width="12.44140625" style="13" customWidth="1"/>
    <col min="15876" max="16128" width="9.109375" style="13"/>
    <col min="16129" max="16129" width="15.44140625" style="13" customWidth="1"/>
    <col min="16130" max="16130" width="47.44140625" style="13" customWidth="1"/>
    <col min="16131" max="16131" width="12.44140625" style="13" customWidth="1"/>
    <col min="16132" max="16384" width="9.109375" style="13"/>
  </cols>
  <sheetData>
    <row r="1" spans="1:13" s="1" customFormat="1" ht="33.75" customHeight="1">
      <c r="B1" s="2" t="s">
        <v>139</v>
      </c>
      <c r="C1" s="3"/>
      <c r="D1" s="4"/>
    </row>
    <row r="2" spans="1:13" s="1" customFormat="1" ht="15" customHeight="1">
      <c r="A2" s="90" t="s">
        <v>140</v>
      </c>
      <c r="B2" s="90" t="s">
        <v>160</v>
      </c>
      <c r="C2" s="22"/>
      <c r="F2" s="5"/>
      <c r="G2" s="5"/>
      <c r="H2" s="5"/>
      <c r="I2" s="6"/>
    </row>
    <row r="3" spans="1:13" s="1" customFormat="1" ht="13.8">
      <c r="A3" s="91" t="s">
        <v>141</v>
      </c>
      <c r="B3" s="91" t="s">
        <v>160</v>
      </c>
      <c r="C3" s="92"/>
      <c r="E3" s="7"/>
      <c r="F3" s="7"/>
      <c r="G3" s="7"/>
      <c r="H3" s="8"/>
      <c r="I3" s="9"/>
    </row>
    <row r="4" spans="1:13" s="1" customFormat="1" ht="13.8">
      <c r="A4" s="91" t="s">
        <v>142</v>
      </c>
      <c r="B4" s="91" t="s">
        <v>147</v>
      </c>
      <c r="C4" s="93"/>
      <c r="F4" s="8"/>
      <c r="G4" s="8"/>
      <c r="H4" s="8"/>
      <c r="I4" s="9"/>
    </row>
    <row r="5" spans="1:13" s="1" customFormat="1" ht="13.8">
      <c r="A5" s="90" t="s">
        <v>198</v>
      </c>
      <c r="B5" s="90" t="s">
        <v>204</v>
      </c>
      <c r="C5" s="22"/>
      <c r="F5" s="8"/>
      <c r="G5" s="8"/>
      <c r="H5" s="8"/>
      <c r="I5" s="9"/>
    </row>
    <row r="6" spans="1:13" s="1" customFormat="1" ht="13.8">
      <c r="B6" s="10"/>
      <c r="C6" s="89" t="s">
        <v>205</v>
      </c>
      <c r="E6" s="11"/>
    </row>
    <row r="7" spans="1:13" ht="20.25" customHeight="1">
      <c r="A7" s="144" t="s">
        <v>48</v>
      </c>
      <c r="B7" s="144" t="s">
        <v>144</v>
      </c>
      <c r="C7" s="145" t="s">
        <v>145</v>
      </c>
      <c r="D7" s="12"/>
    </row>
    <row r="8" spans="1:13" ht="56.25" customHeight="1">
      <c r="A8" s="144"/>
      <c r="B8" s="144"/>
      <c r="C8" s="145"/>
    </row>
    <row r="9" spans="1:13">
      <c r="A9" s="14">
        <v>1</v>
      </c>
      <c r="B9" s="15" t="s">
        <v>160</v>
      </c>
      <c r="C9" s="16">
        <f>Kopsavilkums!C22</f>
        <v>0</v>
      </c>
      <c r="D9" s="17"/>
      <c r="E9" s="17"/>
      <c r="F9" s="17"/>
      <c r="G9" s="17"/>
    </row>
    <row r="10" spans="1:13">
      <c r="A10" s="14"/>
      <c r="B10" s="224" t="s">
        <v>208</v>
      </c>
      <c r="C10" s="16">
        <f>SUM(C9:C9)</f>
        <v>0</v>
      </c>
      <c r="D10" s="17"/>
      <c r="E10" s="17"/>
      <c r="F10" s="17"/>
      <c r="G10" s="17"/>
    </row>
    <row r="11" spans="1:13" ht="34.950000000000003" customHeight="1">
      <c r="A11" s="18"/>
      <c r="B11" s="19"/>
      <c r="C11" s="20"/>
    </row>
    <row r="12" spans="1:13" s="172" customFormat="1" ht="12.75" customHeight="1">
      <c r="A12" s="171" t="s">
        <v>199</v>
      </c>
      <c r="B12" s="171"/>
      <c r="C12" s="171"/>
      <c r="D12" s="171"/>
      <c r="E12" s="171"/>
      <c r="F12" s="171"/>
      <c r="G12" s="171"/>
      <c r="H12" s="171"/>
      <c r="I12" s="171"/>
      <c r="J12" s="171"/>
      <c r="K12" s="171"/>
      <c r="L12" s="171"/>
      <c r="M12" s="171"/>
    </row>
    <row r="13" spans="1:13" s="172" customFormat="1">
      <c r="A13" s="171"/>
      <c r="B13" s="171"/>
      <c r="C13" s="171"/>
      <c r="D13" s="171"/>
      <c r="E13" s="171"/>
      <c r="F13" s="171"/>
      <c r="G13" s="171"/>
      <c r="H13" s="171"/>
      <c r="I13" s="171"/>
      <c r="J13" s="171"/>
      <c r="K13" s="171"/>
      <c r="L13" s="171"/>
      <c r="M13" s="171"/>
    </row>
    <row r="14" spans="1:13" s="172" customFormat="1">
      <c r="A14" s="173" t="s">
        <v>200</v>
      </c>
      <c r="B14" s="174"/>
      <c r="C14" s="175"/>
      <c r="D14" s="174"/>
      <c r="E14" s="176"/>
      <c r="F14" s="176"/>
      <c r="G14" s="176"/>
      <c r="H14" s="177"/>
      <c r="I14" s="177"/>
      <c r="J14" s="177"/>
      <c r="K14" s="177"/>
      <c r="L14" s="177"/>
      <c r="M14" s="177"/>
    </row>
    <row r="15" spans="1:13" s="172" customFormat="1">
      <c r="A15" s="176"/>
      <c r="B15" s="178"/>
      <c r="C15" s="179"/>
      <c r="D15" s="180"/>
      <c r="E15" s="180"/>
      <c r="F15" s="180"/>
      <c r="G15" s="180"/>
      <c r="H15" s="177"/>
      <c r="I15" s="177"/>
      <c r="J15" s="177"/>
      <c r="K15" s="177"/>
      <c r="L15" s="177"/>
      <c r="M15" s="177"/>
    </row>
    <row r="16" spans="1:13" s="172" customFormat="1">
      <c r="A16" s="176"/>
      <c r="B16" s="178"/>
      <c r="C16" s="179"/>
      <c r="D16" s="180"/>
      <c r="E16" s="180"/>
      <c r="F16" s="180"/>
      <c r="G16" s="180"/>
      <c r="H16" s="177"/>
      <c r="I16" s="177"/>
      <c r="J16" s="177"/>
      <c r="K16" s="177"/>
      <c r="L16" s="177"/>
      <c r="M16" s="177"/>
    </row>
    <row r="17" spans="1:13" s="172" customFormat="1" ht="12.75" customHeight="1">
      <c r="A17" s="171" t="s">
        <v>201</v>
      </c>
      <c r="B17" s="171"/>
      <c r="C17" s="171"/>
      <c r="D17" s="171"/>
      <c r="E17" s="171"/>
      <c r="F17" s="171"/>
      <c r="G17" s="171"/>
      <c r="H17" s="171"/>
      <c r="I17" s="171"/>
      <c r="J17" s="171"/>
      <c r="K17" s="171"/>
      <c r="L17" s="171"/>
      <c r="M17" s="171"/>
    </row>
    <row r="18" spans="1:13" s="172" customFormat="1">
      <c r="A18" s="171"/>
      <c r="B18" s="171"/>
      <c r="C18" s="171"/>
      <c r="D18" s="171"/>
      <c r="E18" s="171"/>
      <c r="F18" s="171"/>
      <c r="G18" s="171"/>
      <c r="H18" s="171"/>
      <c r="I18" s="171"/>
      <c r="J18" s="171"/>
      <c r="K18" s="171"/>
      <c r="L18" s="171"/>
      <c r="M18" s="171"/>
    </row>
    <row r="19" spans="1:13" s="172" customFormat="1">
      <c r="A19" s="173" t="s">
        <v>202</v>
      </c>
      <c r="B19" s="181"/>
      <c r="C19" s="182"/>
      <c r="D19" s="182"/>
      <c r="E19" s="176"/>
      <c r="F19" s="176"/>
      <c r="G19" s="183"/>
      <c r="H19" s="177"/>
      <c r="I19" s="177"/>
      <c r="J19" s="177"/>
      <c r="K19" s="177"/>
      <c r="L19" s="177"/>
      <c r="M19" s="177"/>
    </row>
    <row r="20" spans="1:13" s="172" customFormat="1">
      <c r="A20" s="173"/>
      <c r="B20" s="181"/>
      <c r="C20" s="182"/>
      <c r="D20" s="182"/>
      <c r="E20" s="176"/>
      <c r="F20" s="176"/>
      <c r="G20" s="183"/>
      <c r="H20" s="177"/>
      <c r="I20" s="177"/>
      <c r="J20" s="177"/>
      <c r="K20" s="177"/>
      <c r="L20" s="177"/>
      <c r="M20" s="177"/>
    </row>
  </sheetData>
  <mergeCells count="5">
    <mergeCell ref="A7:A8"/>
    <mergeCell ref="B7:B8"/>
    <mergeCell ref="C7:C8"/>
    <mergeCell ref="A12:M13"/>
    <mergeCell ref="A17:M18"/>
  </mergeCells>
  <pageMargins left="0.7" right="0.7" top="0.75" bottom="0.75" header="0.3" footer="0.3"/>
  <pageSetup paperSize="9" orientation="portrait"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02EF-CFD0-4C5C-AF6B-68DDBFE56346}">
  <dimension ref="A1:I24"/>
  <sheetViews>
    <sheetView zoomScaleNormal="100" zoomScaleSheetLayoutView="115" workbookViewId="0">
      <selection activeCell="B6" sqref="B6"/>
    </sheetView>
  </sheetViews>
  <sheetFormatPr defaultRowHeight="14.4"/>
  <cols>
    <col min="1" max="1" width="25" style="31" customWidth="1"/>
    <col min="2" max="2" width="47.33203125" style="31" customWidth="1"/>
    <col min="3" max="4" width="12.109375" style="31" customWidth="1"/>
    <col min="5" max="5" width="13.33203125" style="31" customWidth="1"/>
    <col min="6" max="7" width="12.109375" style="31" customWidth="1"/>
    <col min="8" max="254" width="11.5546875" style="31" customWidth="1"/>
    <col min="255" max="255" width="5.44140625" style="31" customWidth="1"/>
    <col min="256" max="256" width="5.33203125" style="31" customWidth="1"/>
    <col min="257" max="257" width="6.109375" style="31" customWidth="1"/>
    <col min="258" max="258" width="43" style="31" customWidth="1"/>
    <col min="259" max="263" width="12.109375" style="31" customWidth="1"/>
    <col min="264" max="510" width="11.5546875" style="31" customWidth="1"/>
    <col min="511" max="511" width="5.44140625" style="31" customWidth="1"/>
    <col min="512" max="512" width="5.33203125" style="31" customWidth="1"/>
    <col min="513" max="513" width="6.109375" style="31" customWidth="1"/>
    <col min="514" max="514" width="43" style="31" customWidth="1"/>
    <col min="515" max="519" width="12.109375" style="31" customWidth="1"/>
    <col min="520" max="766" width="11.5546875" style="31" customWidth="1"/>
    <col min="767" max="767" width="5.44140625" style="31" customWidth="1"/>
    <col min="768" max="768" width="5.33203125" style="31" customWidth="1"/>
    <col min="769" max="769" width="6.109375" style="31" customWidth="1"/>
    <col min="770" max="770" width="43" style="31" customWidth="1"/>
    <col min="771" max="775" width="12.109375" style="31" customWidth="1"/>
    <col min="776" max="1022" width="11.5546875" style="31" customWidth="1"/>
    <col min="1023" max="1023" width="5.44140625" style="31" customWidth="1"/>
    <col min="1024" max="1024" width="5.33203125" style="31" customWidth="1"/>
    <col min="1025" max="1025" width="6.109375" style="31" customWidth="1"/>
    <col min="1026" max="1026" width="43" style="31" customWidth="1"/>
    <col min="1027" max="1031" width="12.109375" style="31" customWidth="1"/>
    <col min="1032" max="1278" width="11.5546875" style="31" customWidth="1"/>
    <col min="1279" max="1279" width="5.44140625" style="31" customWidth="1"/>
    <col min="1280" max="1280" width="5.33203125" style="31" customWidth="1"/>
    <col min="1281" max="1281" width="6.109375" style="31" customWidth="1"/>
    <col min="1282" max="1282" width="43" style="31" customWidth="1"/>
    <col min="1283" max="1287" width="12.109375" style="31" customWidth="1"/>
    <col min="1288" max="1534" width="11.5546875" style="31" customWidth="1"/>
    <col min="1535" max="1535" width="5.44140625" style="31" customWidth="1"/>
    <col min="1536" max="1536" width="5.33203125" style="31" customWidth="1"/>
    <col min="1537" max="1537" width="6.109375" style="31" customWidth="1"/>
    <col min="1538" max="1538" width="43" style="31" customWidth="1"/>
    <col min="1539" max="1543" width="12.109375" style="31" customWidth="1"/>
    <col min="1544" max="1790" width="11.5546875" style="31" customWidth="1"/>
    <col min="1791" max="1791" width="5.44140625" style="31" customWidth="1"/>
    <col min="1792" max="1792" width="5.33203125" style="31" customWidth="1"/>
    <col min="1793" max="1793" width="6.109375" style="31" customWidth="1"/>
    <col min="1794" max="1794" width="43" style="31" customWidth="1"/>
    <col min="1795" max="1799" width="12.109375" style="31" customWidth="1"/>
    <col min="1800" max="2046" width="11.5546875" style="31" customWidth="1"/>
    <col min="2047" max="2047" width="5.44140625" style="31" customWidth="1"/>
    <col min="2048" max="2048" width="5.33203125" style="31" customWidth="1"/>
    <col min="2049" max="2049" width="6.109375" style="31" customWidth="1"/>
    <col min="2050" max="2050" width="43" style="31" customWidth="1"/>
    <col min="2051" max="2055" width="12.109375" style="31" customWidth="1"/>
    <col min="2056" max="2302" width="11.5546875" style="31" customWidth="1"/>
    <col min="2303" max="2303" width="5.44140625" style="31" customWidth="1"/>
    <col min="2304" max="2304" width="5.33203125" style="31" customWidth="1"/>
    <col min="2305" max="2305" width="6.109375" style="31" customWidth="1"/>
    <col min="2306" max="2306" width="43" style="31" customWidth="1"/>
    <col min="2307" max="2311" width="12.109375" style="31" customWidth="1"/>
    <col min="2312" max="2558" width="11.5546875" style="31" customWidth="1"/>
    <col min="2559" max="2559" width="5.44140625" style="31" customWidth="1"/>
    <col min="2560" max="2560" width="5.33203125" style="31" customWidth="1"/>
    <col min="2561" max="2561" width="6.109375" style="31" customWidth="1"/>
    <col min="2562" max="2562" width="43" style="31" customWidth="1"/>
    <col min="2563" max="2567" width="12.109375" style="31" customWidth="1"/>
    <col min="2568" max="2814" width="11.5546875" style="31" customWidth="1"/>
    <col min="2815" max="2815" width="5.44140625" style="31" customWidth="1"/>
    <col min="2816" max="2816" width="5.33203125" style="31" customWidth="1"/>
    <col min="2817" max="2817" width="6.109375" style="31" customWidth="1"/>
    <col min="2818" max="2818" width="43" style="31" customWidth="1"/>
    <col min="2819" max="2823" width="12.109375" style="31" customWidth="1"/>
    <col min="2824" max="3070" width="11.5546875" style="31" customWidth="1"/>
    <col min="3071" max="3071" width="5.44140625" style="31" customWidth="1"/>
    <col min="3072" max="3072" width="5.33203125" style="31" customWidth="1"/>
    <col min="3073" max="3073" width="6.109375" style="31" customWidth="1"/>
    <col min="3074" max="3074" width="43" style="31" customWidth="1"/>
    <col min="3075" max="3079" width="12.109375" style="31" customWidth="1"/>
    <col min="3080" max="3326" width="11.5546875" style="31" customWidth="1"/>
    <col min="3327" max="3327" width="5.44140625" style="31" customWidth="1"/>
    <col min="3328" max="3328" width="5.33203125" style="31" customWidth="1"/>
    <col min="3329" max="3329" width="6.109375" style="31" customWidth="1"/>
    <col min="3330" max="3330" width="43" style="31" customWidth="1"/>
    <col min="3331" max="3335" width="12.109375" style="31" customWidth="1"/>
    <col min="3336" max="3582" width="11.5546875" style="31" customWidth="1"/>
    <col min="3583" max="3583" width="5.44140625" style="31" customWidth="1"/>
    <col min="3584" max="3584" width="5.33203125" style="31" customWidth="1"/>
    <col min="3585" max="3585" width="6.109375" style="31" customWidth="1"/>
    <col min="3586" max="3586" width="43" style="31" customWidth="1"/>
    <col min="3587" max="3591" width="12.109375" style="31" customWidth="1"/>
    <col min="3592" max="3838" width="11.5546875" style="31" customWidth="1"/>
    <col min="3839" max="3839" width="5.44140625" style="31" customWidth="1"/>
    <col min="3840" max="3840" width="5.33203125" style="31" customWidth="1"/>
    <col min="3841" max="3841" width="6.109375" style="31" customWidth="1"/>
    <col min="3842" max="3842" width="43" style="31" customWidth="1"/>
    <col min="3843" max="3847" width="12.109375" style="31" customWidth="1"/>
    <col min="3848" max="4094" width="11.5546875" style="31" customWidth="1"/>
    <col min="4095" max="4095" width="5.44140625" style="31" customWidth="1"/>
    <col min="4096" max="4096" width="5.33203125" style="31" customWidth="1"/>
    <col min="4097" max="4097" width="6.109375" style="31" customWidth="1"/>
    <col min="4098" max="4098" width="43" style="31" customWidth="1"/>
    <col min="4099" max="4103" width="12.109375" style="31" customWidth="1"/>
    <col min="4104" max="4350" width="11.5546875" style="31" customWidth="1"/>
    <col min="4351" max="4351" width="5.44140625" style="31" customWidth="1"/>
    <col min="4352" max="4352" width="5.33203125" style="31" customWidth="1"/>
    <col min="4353" max="4353" width="6.109375" style="31" customWidth="1"/>
    <col min="4354" max="4354" width="43" style="31" customWidth="1"/>
    <col min="4355" max="4359" width="12.109375" style="31" customWidth="1"/>
    <col min="4360" max="4606" width="11.5546875" style="31" customWidth="1"/>
    <col min="4607" max="4607" width="5.44140625" style="31" customWidth="1"/>
    <col min="4608" max="4608" width="5.33203125" style="31" customWidth="1"/>
    <col min="4609" max="4609" width="6.109375" style="31" customWidth="1"/>
    <col min="4610" max="4610" width="43" style="31" customWidth="1"/>
    <col min="4611" max="4615" width="12.109375" style="31" customWidth="1"/>
    <col min="4616" max="4862" width="11.5546875" style="31" customWidth="1"/>
    <col min="4863" max="4863" width="5.44140625" style="31" customWidth="1"/>
    <col min="4864" max="4864" width="5.33203125" style="31" customWidth="1"/>
    <col min="4865" max="4865" width="6.109375" style="31" customWidth="1"/>
    <col min="4866" max="4866" width="43" style="31" customWidth="1"/>
    <col min="4867" max="4871" width="12.109375" style="31" customWidth="1"/>
    <col min="4872" max="5118" width="11.5546875" style="31" customWidth="1"/>
    <col min="5119" max="5119" width="5.44140625" style="31" customWidth="1"/>
    <col min="5120" max="5120" width="5.33203125" style="31" customWidth="1"/>
    <col min="5121" max="5121" width="6.109375" style="31" customWidth="1"/>
    <col min="5122" max="5122" width="43" style="31" customWidth="1"/>
    <col min="5123" max="5127" width="12.109375" style="31" customWidth="1"/>
    <col min="5128" max="5374" width="11.5546875" style="31" customWidth="1"/>
    <col min="5375" max="5375" width="5.44140625" style="31" customWidth="1"/>
    <col min="5376" max="5376" width="5.33203125" style="31" customWidth="1"/>
    <col min="5377" max="5377" width="6.109375" style="31" customWidth="1"/>
    <col min="5378" max="5378" width="43" style="31" customWidth="1"/>
    <col min="5379" max="5383" width="12.109375" style="31" customWidth="1"/>
    <col min="5384" max="5630" width="11.5546875" style="31" customWidth="1"/>
    <col min="5631" max="5631" width="5.44140625" style="31" customWidth="1"/>
    <col min="5632" max="5632" width="5.33203125" style="31" customWidth="1"/>
    <col min="5633" max="5633" width="6.109375" style="31" customWidth="1"/>
    <col min="5634" max="5634" width="43" style="31" customWidth="1"/>
    <col min="5635" max="5639" width="12.109375" style="31" customWidth="1"/>
    <col min="5640" max="5886" width="11.5546875" style="31" customWidth="1"/>
    <col min="5887" max="5887" width="5.44140625" style="31" customWidth="1"/>
    <col min="5888" max="5888" width="5.33203125" style="31" customWidth="1"/>
    <col min="5889" max="5889" width="6.109375" style="31" customWidth="1"/>
    <col min="5890" max="5890" width="43" style="31" customWidth="1"/>
    <col min="5891" max="5895" width="12.109375" style="31" customWidth="1"/>
    <col min="5896" max="6142" width="11.5546875" style="31" customWidth="1"/>
    <col min="6143" max="6143" width="5.44140625" style="31" customWidth="1"/>
    <col min="6144" max="6144" width="5.33203125" style="31" customWidth="1"/>
    <col min="6145" max="6145" width="6.109375" style="31" customWidth="1"/>
    <col min="6146" max="6146" width="43" style="31" customWidth="1"/>
    <col min="6147" max="6151" width="12.109375" style="31" customWidth="1"/>
    <col min="6152" max="6398" width="11.5546875" style="31" customWidth="1"/>
    <col min="6399" max="6399" width="5.44140625" style="31" customWidth="1"/>
    <col min="6400" max="6400" width="5.33203125" style="31" customWidth="1"/>
    <col min="6401" max="6401" width="6.109375" style="31" customWidth="1"/>
    <col min="6402" max="6402" width="43" style="31" customWidth="1"/>
    <col min="6403" max="6407" width="12.109375" style="31" customWidth="1"/>
    <col min="6408" max="6654" width="11.5546875" style="31" customWidth="1"/>
    <col min="6655" max="6655" width="5.44140625" style="31" customWidth="1"/>
    <col min="6656" max="6656" width="5.33203125" style="31" customWidth="1"/>
    <col min="6657" max="6657" width="6.109375" style="31" customWidth="1"/>
    <col min="6658" max="6658" width="43" style="31" customWidth="1"/>
    <col min="6659" max="6663" width="12.109375" style="31" customWidth="1"/>
    <col min="6664" max="6910" width="11.5546875" style="31" customWidth="1"/>
    <col min="6911" max="6911" width="5.44140625" style="31" customWidth="1"/>
    <col min="6912" max="6912" width="5.33203125" style="31" customWidth="1"/>
    <col min="6913" max="6913" width="6.109375" style="31" customWidth="1"/>
    <col min="6914" max="6914" width="43" style="31" customWidth="1"/>
    <col min="6915" max="6919" width="12.109375" style="31" customWidth="1"/>
    <col min="6920" max="7166" width="11.5546875" style="31" customWidth="1"/>
    <col min="7167" max="7167" width="5.44140625" style="31" customWidth="1"/>
    <col min="7168" max="7168" width="5.33203125" style="31" customWidth="1"/>
    <col min="7169" max="7169" width="6.109375" style="31" customWidth="1"/>
    <col min="7170" max="7170" width="43" style="31" customWidth="1"/>
    <col min="7171" max="7175" width="12.109375" style="31" customWidth="1"/>
    <col min="7176" max="7422" width="11.5546875" style="31" customWidth="1"/>
    <col min="7423" max="7423" width="5.44140625" style="31" customWidth="1"/>
    <col min="7424" max="7424" width="5.33203125" style="31" customWidth="1"/>
    <col min="7425" max="7425" width="6.109375" style="31" customWidth="1"/>
    <col min="7426" max="7426" width="43" style="31" customWidth="1"/>
    <col min="7427" max="7431" width="12.109375" style="31" customWidth="1"/>
    <col min="7432" max="7678" width="11.5546875" style="31" customWidth="1"/>
    <col min="7679" max="7679" width="5.44140625" style="31" customWidth="1"/>
    <col min="7680" max="7680" width="5.33203125" style="31" customWidth="1"/>
    <col min="7681" max="7681" width="6.109375" style="31" customWidth="1"/>
    <col min="7682" max="7682" width="43" style="31" customWidth="1"/>
    <col min="7683" max="7687" width="12.109375" style="31" customWidth="1"/>
    <col min="7688" max="7934" width="11.5546875" style="31" customWidth="1"/>
    <col min="7935" max="7935" width="5.44140625" style="31" customWidth="1"/>
    <col min="7936" max="7936" width="5.33203125" style="31" customWidth="1"/>
    <col min="7937" max="7937" width="6.109375" style="31" customWidth="1"/>
    <col min="7938" max="7938" width="43" style="31" customWidth="1"/>
    <col min="7939" max="7943" width="12.109375" style="31" customWidth="1"/>
    <col min="7944" max="8190" width="11.5546875" style="31" customWidth="1"/>
    <col min="8191" max="8191" width="5.44140625" style="31" customWidth="1"/>
    <col min="8192" max="8192" width="5.33203125" style="31" customWidth="1"/>
    <col min="8193" max="8193" width="6.109375" style="31" customWidth="1"/>
    <col min="8194" max="8194" width="43" style="31" customWidth="1"/>
    <col min="8195" max="8199" width="12.109375" style="31" customWidth="1"/>
    <col min="8200" max="8446" width="11.5546875" style="31" customWidth="1"/>
    <col min="8447" max="8447" width="5.44140625" style="31" customWidth="1"/>
    <col min="8448" max="8448" width="5.33203125" style="31" customWidth="1"/>
    <col min="8449" max="8449" width="6.109375" style="31" customWidth="1"/>
    <col min="8450" max="8450" width="43" style="31" customWidth="1"/>
    <col min="8451" max="8455" width="12.109375" style="31" customWidth="1"/>
    <col min="8456" max="8702" width="11.5546875" style="31" customWidth="1"/>
    <col min="8703" max="8703" width="5.44140625" style="31" customWidth="1"/>
    <col min="8704" max="8704" width="5.33203125" style="31" customWidth="1"/>
    <col min="8705" max="8705" width="6.109375" style="31" customWidth="1"/>
    <col min="8706" max="8706" width="43" style="31" customWidth="1"/>
    <col min="8707" max="8711" width="12.109375" style="31" customWidth="1"/>
    <col min="8712" max="8958" width="11.5546875" style="31" customWidth="1"/>
    <col min="8959" max="8959" width="5.44140625" style="31" customWidth="1"/>
    <col min="8960" max="8960" width="5.33203125" style="31" customWidth="1"/>
    <col min="8961" max="8961" width="6.109375" style="31" customWidth="1"/>
    <col min="8962" max="8962" width="43" style="31" customWidth="1"/>
    <col min="8963" max="8967" width="12.109375" style="31" customWidth="1"/>
    <col min="8968" max="9214" width="11.5546875" style="31" customWidth="1"/>
    <col min="9215" max="9215" width="5.44140625" style="31" customWidth="1"/>
    <col min="9216" max="9216" width="5.33203125" style="31" customWidth="1"/>
    <col min="9217" max="9217" width="6.109375" style="31" customWidth="1"/>
    <col min="9218" max="9218" width="43" style="31" customWidth="1"/>
    <col min="9219" max="9223" width="12.109375" style="31" customWidth="1"/>
    <col min="9224" max="9470" width="11.5546875" style="31" customWidth="1"/>
    <col min="9471" max="9471" width="5.44140625" style="31" customWidth="1"/>
    <col min="9472" max="9472" width="5.33203125" style="31" customWidth="1"/>
    <col min="9473" max="9473" width="6.109375" style="31" customWidth="1"/>
    <col min="9474" max="9474" width="43" style="31" customWidth="1"/>
    <col min="9475" max="9479" width="12.109375" style="31" customWidth="1"/>
    <col min="9480" max="9726" width="11.5546875" style="31" customWidth="1"/>
    <col min="9727" max="9727" width="5.44140625" style="31" customWidth="1"/>
    <col min="9728" max="9728" width="5.33203125" style="31" customWidth="1"/>
    <col min="9729" max="9729" width="6.109375" style="31" customWidth="1"/>
    <col min="9730" max="9730" width="43" style="31" customWidth="1"/>
    <col min="9731" max="9735" width="12.109375" style="31" customWidth="1"/>
    <col min="9736" max="9982" width="11.5546875" style="31" customWidth="1"/>
    <col min="9983" max="9983" width="5.44140625" style="31" customWidth="1"/>
    <col min="9984" max="9984" width="5.33203125" style="31" customWidth="1"/>
    <col min="9985" max="9985" width="6.109375" style="31" customWidth="1"/>
    <col min="9986" max="9986" width="43" style="31" customWidth="1"/>
    <col min="9987" max="9991" width="12.109375" style="31" customWidth="1"/>
    <col min="9992" max="10238" width="11.5546875" style="31" customWidth="1"/>
    <col min="10239" max="10239" width="5.44140625" style="31" customWidth="1"/>
    <col min="10240" max="10240" width="5.33203125" style="31" customWidth="1"/>
    <col min="10241" max="10241" width="6.109375" style="31" customWidth="1"/>
    <col min="10242" max="10242" width="43" style="31" customWidth="1"/>
    <col min="10243" max="10247" width="12.109375" style="31" customWidth="1"/>
    <col min="10248" max="10494" width="11.5546875" style="31" customWidth="1"/>
    <col min="10495" max="10495" width="5.44140625" style="31" customWidth="1"/>
    <col min="10496" max="10496" width="5.33203125" style="31" customWidth="1"/>
    <col min="10497" max="10497" width="6.109375" style="31" customWidth="1"/>
    <col min="10498" max="10498" width="43" style="31" customWidth="1"/>
    <col min="10499" max="10503" width="12.109375" style="31" customWidth="1"/>
    <col min="10504" max="10750" width="11.5546875" style="31" customWidth="1"/>
    <col min="10751" max="10751" width="5.44140625" style="31" customWidth="1"/>
    <col min="10752" max="10752" width="5.33203125" style="31" customWidth="1"/>
    <col min="10753" max="10753" width="6.109375" style="31" customWidth="1"/>
    <col min="10754" max="10754" width="43" style="31" customWidth="1"/>
    <col min="10755" max="10759" width="12.109375" style="31" customWidth="1"/>
    <col min="10760" max="11006" width="11.5546875" style="31" customWidth="1"/>
    <col min="11007" max="11007" width="5.44140625" style="31" customWidth="1"/>
    <col min="11008" max="11008" width="5.33203125" style="31" customWidth="1"/>
    <col min="11009" max="11009" width="6.109375" style="31" customWidth="1"/>
    <col min="11010" max="11010" width="43" style="31" customWidth="1"/>
    <col min="11011" max="11015" width="12.109375" style="31" customWidth="1"/>
    <col min="11016" max="11262" width="11.5546875" style="31" customWidth="1"/>
    <col min="11263" max="11263" width="5.44140625" style="31" customWidth="1"/>
    <col min="11264" max="11264" width="5.33203125" style="31" customWidth="1"/>
    <col min="11265" max="11265" width="6.109375" style="31" customWidth="1"/>
    <col min="11266" max="11266" width="43" style="31" customWidth="1"/>
    <col min="11267" max="11271" width="12.109375" style="31" customWidth="1"/>
    <col min="11272" max="11518" width="11.5546875" style="31" customWidth="1"/>
    <col min="11519" max="11519" width="5.44140625" style="31" customWidth="1"/>
    <col min="11520" max="11520" width="5.33203125" style="31" customWidth="1"/>
    <col min="11521" max="11521" width="6.109375" style="31" customWidth="1"/>
    <col min="11522" max="11522" width="43" style="31" customWidth="1"/>
    <col min="11523" max="11527" width="12.109375" style="31" customWidth="1"/>
    <col min="11528" max="11774" width="11.5546875" style="31" customWidth="1"/>
    <col min="11775" max="11775" width="5.44140625" style="31" customWidth="1"/>
    <col min="11776" max="11776" width="5.33203125" style="31" customWidth="1"/>
    <col min="11777" max="11777" width="6.109375" style="31" customWidth="1"/>
    <col min="11778" max="11778" width="43" style="31" customWidth="1"/>
    <col min="11779" max="11783" width="12.109375" style="31" customWidth="1"/>
    <col min="11784" max="12030" width="11.5546875" style="31" customWidth="1"/>
    <col min="12031" max="12031" width="5.44140625" style="31" customWidth="1"/>
    <col min="12032" max="12032" width="5.33203125" style="31" customWidth="1"/>
    <col min="12033" max="12033" width="6.109375" style="31" customWidth="1"/>
    <col min="12034" max="12034" width="43" style="31" customWidth="1"/>
    <col min="12035" max="12039" width="12.109375" style="31" customWidth="1"/>
    <col min="12040" max="12286" width="11.5546875" style="31" customWidth="1"/>
    <col min="12287" max="12287" width="5.44140625" style="31" customWidth="1"/>
    <col min="12288" max="12288" width="5.33203125" style="31" customWidth="1"/>
    <col min="12289" max="12289" width="6.109375" style="31" customWidth="1"/>
    <col min="12290" max="12290" width="43" style="31" customWidth="1"/>
    <col min="12291" max="12295" width="12.109375" style="31" customWidth="1"/>
    <col min="12296" max="12542" width="11.5546875" style="31" customWidth="1"/>
    <col min="12543" max="12543" width="5.44140625" style="31" customWidth="1"/>
    <col min="12544" max="12544" width="5.33203125" style="31" customWidth="1"/>
    <col min="12545" max="12545" width="6.109375" style="31" customWidth="1"/>
    <col min="12546" max="12546" width="43" style="31" customWidth="1"/>
    <col min="12547" max="12551" width="12.109375" style="31" customWidth="1"/>
    <col min="12552" max="12798" width="11.5546875" style="31" customWidth="1"/>
    <col min="12799" max="12799" width="5.44140625" style="31" customWidth="1"/>
    <col min="12800" max="12800" width="5.33203125" style="31" customWidth="1"/>
    <col min="12801" max="12801" width="6.109375" style="31" customWidth="1"/>
    <col min="12802" max="12802" width="43" style="31" customWidth="1"/>
    <col min="12803" max="12807" width="12.109375" style="31" customWidth="1"/>
    <col min="12808" max="13054" width="11.5546875" style="31" customWidth="1"/>
    <col min="13055" max="13055" width="5.44140625" style="31" customWidth="1"/>
    <col min="13056" max="13056" width="5.33203125" style="31" customWidth="1"/>
    <col min="13057" max="13057" width="6.109375" style="31" customWidth="1"/>
    <col min="13058" max="13058" width="43" style="31" customWidth="1"/>
    <col min="13059" max="13063" width="12.109375" style="31" customWidth="1"/>
    <col min="13064" max="13310" width="11.5546875" style="31" customWidth="1"/>
    <col min="13311" max="13311" width="5.44140625" style="31" customWidth="1"/>
    <col min="13312" max="13312" width="5.33203125" style="31" customWidth="1"/>
    <col min="13313" max="13313" width="6.109375" style="31" customWidth="1"/>
    <col min="13314" max="13314" width="43" style="31" customWidth="1"/>
    <col min="13315" max="13319" width="12.109375" style="31" customWidth="1"/>
    <col min="13320" max="13566" width="11.5546875" style="31" customWidth="1"/>
    <col min="13567" max="13567" width="5.44140625" style="31" customWidth="1"/>
    <col min="13568" max="13568" width="5.33203125" style="31" customWidth="1"/>
    <col min="13569" max="13569" width="6.109375" style="31" customWidth="1"/>
    <col min="13570" max="13570" width="43" style="31" customWidth="1"/>
    <col min="13571" max="13575" width="12.109375" style="31" customWidth="1"/>
    <col min="13576" max="13822" width="11.5546875" style="31" customWidth="1"/>
    <col min="13823" max="13823" width="5.44140625" style="31" customWidth="1"/>
    <col min="13824" max="13824" width="5.33203125" style="31" customWidth="1"/>
    <col min="13825" max="13825" width="6.109375" style="31" customWidth="1"/>
    <col min="13826" max="13826" width="43" style="31" customWidth="1"/>
    <col min="13827" max="13831" width="12.109375" style="31" customWidth="1"/>
    <col min="13832" max="14078" width="11.5546875" style="31" customWidth="1"/>
    <col min="14079" max="14079" width="5.44140625" style="31" customWidth="1"/>
    <col min="14080" max="14080" width="5.33203125" style="31" customWidth="1"/>
    <col min="14081" max="14081" width="6.109375" style="31" customWidth="1"/>
    <col min="14082" max="14082" width="43" style="31" customWidth="1"/>
    <col min="14083" max="14087" width="12.109375" style="31" customWidth="1"/>
    <col min="14088" max="14334" width="11.5546875" style="31" customWidth="1"/>
    <col min="14335" max="14335" width="5.44140625" style="31" customWidth="1"/>
    <col min="14336" max="14336" width="5.33203125" style="31" customWidth="1"/>
    <col min="14337" max="14337" width="6.109375" style="31" customWidth="1"/>
    <col min="14338" max="14338" width="43" style="31" customWidth="1"/>
    <col min="14339" max="14343" width="12.109375" style="31" customWidth="1"/>
    <col min="14344" max="14590" width="11.5546875" style="31" customWidth="1"/>
    <col min="14591" max="14591" width="5.44140625" style="31" customWidth="1"/>
    <col min="14592" max="14592" width="5.33203125" style="31" customWidth="1"/>
    <col min="14593" max="14593" width="6.109375" style="31" customWidth="1"/>
    <col min="14594" max="14594" width="43" style="31" customWidth="1"/>
    <col min="14595" max="14599" width="12.109375" style="31" customWidth="1"/>
    <col min="14600" max="14846" width="11.5546875" style="31" customWidth="1"/>
    <col min="14847" max="14847" width="5.44140625" style="31" customWidth="1"/>
    <col min="14848" max="14848" width="5.33203125" style="31" customWidth="1"/>
    <col min="14849" max="14849" width="6.109375" style="31" customWidth="1"/>
    <col min="14850" max="14850" width="43" style="31" customWidth="1"/>
    <col min="14851" max="14855" width="12.109375" style="31" customWidth="1"/>
    <col min="14856" max="15102" width="11.5546875" style="31" customWidth="1"/>
    <col min="15103" max="15103" width="5.44140625" style="31" customWidth="1"/>
    <col min="15104" max="15104" width="5.33203125" style="31" customWidth="1"/>
    <col min="15105" max="15105" width="6.109375" style="31" customWidth="1"/>
    <col min="15106" max="15106" width="43" style="31" customWidth="1"/>
    <col min="15107" max="15111" width="12.109375" style="31" customWidth="1"/>
    <col min="15112" max="15358" width="11.5546875" style="31" customWidth="1"/>
    <col min="15359" max="15359" width="5.44140625" style="31" customWidth="1"/>
    <col min="15360" max="15360" width="5.33203125" style="31" customWidth="1"/>
    <col min="15361" max="15361" width="6.109375" style="31" customWidth="1"/>
    <col min="15362" max="15362" width="43" style="31" customWidth="1"/>
    <col min="15363" max="15367" width="12.109375" style="31" customWidth="1"/>
    <col min="15368" max="15614" width="11.5546875" style="31" customWidth="1"/>
    <col min="15615" max="15615" width="5.44140625" style="31" customWidth="1"/>
    <col min="15616" max="15616" width="5.33203125" style="31" customWidth="1"/>
    <col min="15617" max="15617" width="6.109375" style="31" customWidth="1"/>
    <col min="15618" max="15618" width="43" style="31" customWidth="1"/>
    <col min="15619" max="15623" width="12.109375" style="31" customWidth="1"/>
    <col min="15624" max="15870" width="11.5546875" style="31" customWidth="1"/>
    <col min="15871" max="15871" width="5.44140625" style="31" customWidth="1"/>
    <col min="15872" max="15872" width="5.33203125" style="31" customWidth="1"/>
    <col min="15873" max="15873" width="6.109375" style="31" customWidth="1"/>
    <col min="15874" max="15874" width="43" style="31" customWidth="1"/>
    <col min="15875" max="15879" width="12.109375" style="31" customWidth="1"/>
    <col min="15880" max="16126" width="11.5546875" style="31" customWidth="1"/>
    <col min="16127" max="16127" width="5.44140625" style="31" customWidth="1"/>
    <col min="16128" max="16128" width="5.33203125" style="31" customWidth="1"/>
    <col min="16129" max="16129" width="6.109375" style="31" customWidth="1"/>
    <col min="16130" max="16130" width="43" style="31" customWidth="1"/>
    <col min="16131" max="16135" width="12.109375" style="31" customWidth="1"/>
    <col min="16136" max="16384" width="11.5546875" style="31" customWidth="1"/>
  </cols>
  <sheetData>
    <row r="1" spans="1:7" ht="15.6">
      <c r="A1" s="26"/>
      <c r="B1" s="26"/>
      <c r="C1" s="27" t="s">
        <v>148</v>
      </c>
      <c r="D1" s="28">
        <v>1</v>
      </c>
      <c r="E1" s="29"/>
      <c r="F1" s="30"/>
      <c r="G1" s="30"/>
    </row>
    <row r="2" spans="1:7">
      <c r="A2" s="26"/>
      <c r="B2" s="32"/>
      <c r="C2" s="21"/>
      <c r="D2" s="26"/>
      <c r="E2" s="26"/>
      <c r="F2" s="26"/>
      <c r="G2" s="26"/>
    </row>
    <row r="3" spans="1:7" s="1" customFormat="1" ht="15" customHeight="1">
      <c r="A3" s="90" t="s">
        <v>140</v>
      </c>
      <c r="B3" s="90" t="s">
        <v>160</v>
      </c>
      <c r="C3" s="22"/>
      <c r="D3" s="94"/>
      <c r="E3" s="94"/>
      <c r="F3" s="94"/>
      <c r="G3" s="95"/>
    </row>
    <row r="4" spans="1:7" s="1" customFormat="1" ht="13.8">
      <c r="A4" s="91" t="s">
        <v>141</v>
      </c>
      <c r="B4" s="91" t="s">
        <v>160</v>
      </c>
      <c r="C4" s="96"/>
      <c r="D4" s="96"/>
      <c r="E4" s="96"/>
      <c r="F4" s="97"/>
      <c r="G4" s="98"/>
    </row>
    <row r="5" spans="1:7" s="1" customFormat="1" ht="13.8">
      <c r="A5" s="91" t="s">
        <v>142</v>
      </c>
      <c r="B5" s="91" t="s">
        <v>147</v>
      </c>
      <c r="C5" s="93"/>
      <c r="D5" s="97"/>
      <c r="E5" s="97"/>
      <c r="F5" s="97"/>
      <c r="G5" s="98"/>
    </row>
    <row r="6" spans="1:7" s="1" customFormat="1" ht="13.8">
      <c r="A6" s="90" t="s">
        <v>198</v>
      </c>
      <c r="B6" s="1" t="s">
        <v>204</v>
      </c>
      <c r="D6" s="8"/>
      <c r="E6" s="8"/>
      <c r="F6" s="8"/>
      <c r="G6" s="9"/>
    </row>
    <row r="7" spans="1:7">
      <c r="A7" s="26"/>
      <c r="B7" s="32"/>
      <c r="C7" s="21"/>
      <c r="D7" s="26"/>
      <c r="E7" s="99"/>
      <c r="F7" s="100" t="s">
        <v>149</v>
      </c>
      <c r="G7" s="101"/>
    </row>
    <row r="8" spans="1:7">
      <c r="A8" s="26"/>
      <c r="B8" s="32"/>
      <c r="C8" s="21"/>
      <c r="D8" s="26"/>
      <c r="E8" s="99"/>
      <c r="F8" s="100" t="s">
        <v>150</v>
      </c>
      <c r="G8" s="101"/>
    </row>
    <row r="9" spans="1:7" ht="15" thickBot="1">
      <c r="A9" s="26"/>
      <c r="B9" s="32"/>
      <c r="C9" s="21"/>
      <c r="D9" s="26"/>
      <c r="E9" s="26"/>
      <c r="F9" s="29"/>
      <c r="G9" s="29"/>
    </row>
    <row r="10" spans="1:7">
      <c r="A10" s="148" t="s">
        <v>151</v>
      </c>
      <c r="B10" s="201" t="s">
        <v>152</v>
      </c>
      <c r="C10" s="215" t="s">
        <v>153</v>
      </c>
      <c r="D10" s="210" t="s">
        <v>154</v>
      </c>
      <c r="E10" s="150"/>
      <c r="F10" s="150"/>
      <c r="G10" s="146" t="s">
        <v>155</v>
      </c>
    </row>
    <row r="11" spans="1:7" ht="27" thickBot="1">
      <c r="A11" s="149"/>
      <c r="B11" s="202"/>
      <c r="C11" s="216"/>
      <c r="D11" s="211" t="s">
        <v>156</v>
      </c>
      <c r="E11" s="142" t="s">
        <v>157</v>
      </c>
      <c r="F11" s="142" t="s">
        <v>158</v>
      </c>
      <c r="G11" s="147"/>
    </row>
    <row r="12" spans="1:7">
      <c r="A12" s="186">
        <v>1</v>
      </c>
      <c r="B12" s="203" t="s">
        <v>171</v>
      </c>
      <c r="C12" s="217"/>
      <c r="D12" s="212"/>
      <c r="E12" s="102"/>
      <c r="F12" s="102"/>
      <c r="G12" s="103"/>
    </row>
    <row r="13" spans="1:7">
      <c r="A13" s="187">
        <v>2</v>
      </c>
      <c r="B13" s="204" t="s">
        <v>184</v>
      </c>
      <c r="C13" s="218"/>
      <c r="D13" s="213"/>
      <c r="E13" s="33"/>
      <c r="F13" s="33"/>
      <c r="G13" s="104"/>
    </row>
    <row r="14" spans="1:7">
      <c r="A14" s="187">
        <v>3</v>
      </c>
      <c r="B14" s="204" t="s">
        <v>180</v>
      </c>
      <c r="C14" s="218"/>
      <c r="D14" s="213"/>
      <c r="E14" s="33"/>
      <c r="F14" s="33"/>
      <c r="G14" s="104"/>
    </row>
    <row r="15" spans="1:7">
      <c r="A15" s="187">
        <v>4</v>
      </c>
      <c r="B15" s="204" t="s">
        <v>181</v>
      </c>
      <c r="C15" s="218"/>
      <c r="D15" s="213"/>
      <c r="E15" s="33"/>
      <c r="F15" s="33"/>
      <c r="G15" s="104"/>
    </row>
    <row r="16" spans="1:7">
      <c r="A16" s="196">
        <v>5</v>
      </c>
      <c r="B16" s="204" t="s">
        <v>182</v>
      </c>
      <c r="C16" s="218"/>
      <c r="D16" s="213"/>
      <c r="E16" s="33"/>
      <c r="F16" s="33"/>
      <c r="G16" s="104"/>
    </row>
    <row r="17" spans="1:9" ht="15" thickBot="1">
      <c r="A17" s="197">
        <v>6</v>
      </c>
      <c r="B17" s="205" t="s">
        <v>183</v>
      </c>
      <c r="C17" s="219"/>
      <c r="D17" s="214"/>
      <c r="E17" s="198"/>
      <c r="F17" s="198"/>
      <c r="G17" s="199"/>
    </row>
    <row r="18" spans="1:9" ht="15" thickBot="1">
      <c r="B18" s="206" t="s">
        <v>146</v>
      </c>
      <c r="C18" s="220">
        <f>SUM(C12:C17)</f>
        <v>0</v>
      </c>
      <c r="D18" s="200">
        <f>SUM(D12:D17)</f>
        <v>0</v>
      </c>
      <c r="E18" s="194">
        <f>SUM(E12:E17)</f>
        <v>0</v>
      </c>
      <c r="F18" s="194">
        <f>SUM(F12:F17)</f>
        <v>0</v>
      </c>
      <c r="G18" s="195">
        <f>SUM(G12:G17)</f>
        <v>0</v>
      </c>
      <c r="I18" s="132"/>
    </row>
    <row r="19" spans="1:9">
      <c r="B19" s="207" t="s">
        <v>206</v>
      </c>
      <c r="C19" s="221"/>
      <c r="D19" s="188"/>
      <c r="E19" s="188"/>
      <c r="F19" s="188"/>
      <c r="G19" s="189"/>
    </row>
    <row r="20" spans="1:9">
      <c r="B20" s="208" t="s">
        <v>127</v>
      </c>
      <c r="C20" s="222"/>
      <c r="D20" s="190"/>
      <c r="E20" s="190"/>
      <c r="F20" s="190"/>
      <c r="G20" s="191"/>
    </row>
    <row r="21" spans="1:9" ht="15" thickBot="1">
      <c r="B21" s="209" t="s">
        <v>207</v>
      </c>
      <c r="C21" s="223"/>
      <c r="D21" s="190"/>
      <c r="E21" s="190"/>
      <c r="F21" s="190"/>
      <c r="G21" s="191"/>
    </row>
    <row r="22" spans="1:9" ht="15" thickBot="1">
      <c r="B22" s="206" t="s">
        <v>159</v>
      </c>
      <c r="C22" s="220">
        <f>+SUM(C18:C19, C21)</f>
        <v>0</v>
      </c>
      <c r="D22" s="192"/>
      <c r="E22" s="192"/>
      <c r="F22" s="192"/>
      <c r="G22" s="191"/>
    </row>
    <row r="23" spans="1:9">
      <c r="F23" s="193"/>
      <c r="G23" s="193"/>
    </row>
    <row r="24" spans="1:9" s="185" customFormat="1" ht="57.6" customHeight="1">
      <c r="A24" s="184" t="s">
        <v>203</v>
      </c>
      <c r="B24" s="184"/>
      <c r="C24" s="184"/>
      <c r="D24" s="184"/>
      <c r="E24" s="184"/>
      <c r="F24" s="184"/>
      <c r="G24" s="184"/>
    </row>
  </sheetData>
  <mergeCells count="6">
    <mergeCell ref="A24:G24"/>
    <mergeCell ref="G10:G11"/>
    <mergeCell ref="A10:A11"/>
    <mergeCell ref="B10:B11"/>
    <mergeCell ref="C10:C11"/>
    <mergeCell ref="D10:F10"/>
  </mergeCells>
  <pageMargins left="0.7" right="0.7" top="0.75" bottom="0.75" header="0.3" footer="0.3"/>
  <pageSetup paperSize="9"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AD967-0963-47E5-B8B1-A11C49F93599}">
  <dimension ref="A1:IJ73"/>
  <sheetViews>
    <sheetView topLeftCell="A52" zoomScale="85" zoomScaleNormal="85" zoomScaleSheetLayoutView="70" workbookViewId="0">
      <selection activeCell="L63" sqref="L63:P63"/>
    </sheetView>
  </sheetViews>
  <sheetFormatPr defaultColWidth="8.88671875" defaultRowHeight="13.8"/>
  <cols>
    <col min="1" max="1" width="2.6640625" style="53" customWidth="1"/>
    <col min="2" max="2" width="3.6640625" style="53" customWidth="1"/>
    <col min="3" max="3" width="45.6640625" style="53" customWidth="1"/>
    <col min="4" max="16" width="11.6640625" style="53" customWidth="1"/>
    <col min="17" max="16384" width="8.88671875" style="53"/>
  </cols>
  <sheetData>
    <row r="1" spans="1:244" s="35" customFormat="1">
      <c r="A1" s="152" t="s">
        <v>170</v>
      </c>
      <c r="B1" s="152"/>
      <c r="C1" s="152"/>
      <c r="D1" s="152"/>
      <c r="E1" s="152"/>
      <c r="F1" s="152"/>
      <c r="G1" s="152"/>
      <c r="H1" s="152"/>
      <c r="I1" s="152"/>
      <c r="J1" s="152"/>
      <c r="K1" s="152"/>
      <c r="L1" s="152"/>
      <c r="M1" s="152"/>
      <c r="N1" s="152"/>
      <c r="O1" s="152"/>
      <c r="P1" s="152"/>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c r="HT1" s="34"/>
      <c r="HU1" s="34"/>
    </row>
    <row r="2" spans="1:244" s="35" customFormat="1" ht="13.95" customHeight="1">
      <c r="A2" s="151" t="s">
        <v>51</v>
      </c>
      <c r="B2" s="151"/>
      <c r="C2" s="151"/>
      <c r="D2" s="151"/>
      <c r="E2" s="151"/>
      <c r="F2" s="151"/>
      <c r="G2" s="151"/>
      <c r="H2" s="151"/>
      <c r="I2" s="151"/>
      <c r="J2" s="151"/>
      <c r="K2" s="151"/>
      <c r="L2" s="151"/>
      <c r="M2" s="151"/>
      <c r="N2" s="151"/>
      <c r="O2" s="151"/>
      <c r="P2" s="151"/>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row>
    <row r="3" spans="1:244" s="35" customFormat="1">
      <c r="B3" s="153" t="s">
        <v>166</v>
      </c>
      <c r="C3" s="153"/>
      <c r="D3" s="153"/>
      <c r="E3" s="153"/>
      <c r="F3" s="153"/>
      <c r="G3" s="153"/>
      <c r="H3" s="153"/>
      <c r="I3" s="153"/>
      <c r="J3" s="153"/>
      <c r="K3" s="153"/>
      <c r="L3" s="153"/>
      <c r="M3" s="153"/>
      <c r="N3" s="153"/>
      <c r="O3" s="153"/>
      <c r="P3" s="153"/>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row>
    <row r="4" spans="1:244" s="35" customFormat="1" ht="12.75" customHeight="1">
      <c r="B4" s="36"/>
      <c r="C4" s="36"/>
      <c r="D4" s="36"/>
      <c r="E4" s="36"/>
      <c r="F4" s="36"/>
      <c r="G4" s="36"/>
      <c r="H4" s="36"/>
      <c r="I4" s="36"/>
      <c r="J4" s="36"/>
      <c r="K4" s="36"/>
      <c r="L4" s="36"/>
      <c r="M4" s="36"/>
      <c r="N4" s="36"/>
      <c r="O4" s="36"/>
      <c r="P4" s="36"/>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c r="II4" s="34"/>
      <c r="IJ4" s="34"/>
    </row>
    <row r="5" spans="1:244" s="35" customFormat="1" ht="12.75" customHeight="1">
      <c r="B5" s="105" t="s">
        <v>167</v>
      </c>
      <c r="C5" s="106"/>
      <c r="D5" s="157" t="s">
        <v>160</v>
      </c>
      <c r="E5" s="157"/>
      <c r="F5" s="157"/>
      <c r="G5" s="157"/>
      <c r="H5" s="157"/>
      <c r="I5" s="157"/>
      <c r="J5" s="157"/>
      <c r="K5" s="157"/>
      <c r="L5" s="157"/>
      <c r="M5" s="157"/>
      <c r="N5" s="157"/>
      <c r="O5" s="157"/>
      <c r="P5" s="157"/>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row>
    <row r="6" spans="1:244" s="35" customFormat="1" ht="12.75" customHeight="1">
      <c r="B6" s="107" t="s">
        <v>168</v>
      </c>
      <c r="C6" s="108"/>
      <c r="D6" s="156" t="s">
        <v>160</v>
      </c>
      <c r="E6" s="156"/>
      <c r="F6" s="156"/>
      <c r="G6" s="156"/>
      <c r="H6" s="156"/>
      <c r="I6" s="156"/>
      <c r="J6" s="156"/>
      <c r="K6" s="156"/>
      <c r="L6" s="156"/>
      <c r="M6" s="156"/>
      <c r="N6" s="156"/>
      <c r="O6" s="156"/>
      <c r="P6" s="156"/>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row>
    <row r="7" spans="1:244" s="35" customFormat="1" ht="15" customHeight="1" thickBot="1">
      <c r="B7" s="107" t="s">
        <v>142</v>
      </c>
      <c r="C7" s="108"/>
      <c r="D7" s="156" t="s">
        <v>143</v>
      </c>
      <c r="E7" s="156"/>
      <c r="F7" s="156"/>
      <c r="G7" s="156"/>
      <c r="H7" s="156"/>
      <c r="I7" s="156"/>
      <c r="J7" s="156"/>
      <c r="K7" s="156"/>
      <c r="L7" s="156"/>
      <c r="M7" s="37"/>
      <c r="N7" s="37"/>
      <c r="O7" s="37"/>
      <c r="P7" s="38"/>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row>
    <row r="8" spans="1:244" s="35" customFormat="1" ht="15" customHeight="1" thickBot="1">
      <c r="B8" s="107" t="s">
        <v>198</v>
      </c>
      <c r="C8" s="109"/>
      <c r="D8" s="110" t="s">
        <v>204</v>
      </c>
      <c r="E8" s="40"/>
      <c r="F8" s="40"/>
      <c r="G8" s="40"/>
      <c r="H8" s="40"/>
      <c r="I8" s="40"/>
      <c r="J8" s="40"/>
      <c r="K8" s="40"/>
      <c r="L8" s="40"/>
      <c r="M8" s="153" t="s">
        <v>169</v>
      </c>
      <c r="N8" s="164"/>
      <c r="O8" s="154">
        <f>P63</f>
        <v>0</v>
      </c>
      <c r="P8" s="155"/>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row>
    <row r="9" spans="1:244" s="35" customFormat="1" ht="15" customHeight="1" thickBot="1">
      <c r="B9" s="41"/>
      <c r="C9" s="37"/>
      <c r="D9" s="37"/>
      <c r="E9" s="37"/>
      <c r="F9" s="37"/>
      <c r="G9" s="37"/>
      <c r="H9" s="37"/>
      <c r="I9" s="37"/>
      <c r="J9" s="37"/>
      <c r="K9" s="37"/>
      <c r="L9" s="37"/>
      <c r="M9" s="37"/>
      <c r="N9" s="167" t="s">
        <v>205</v>
      </c>
      <c r="O9" s="167"/>
      <c r="P9" s="167"/>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row>
    <row r="10" spans="1:244" s="35" customFormat="1" ht="14.4" customHeight="1">
      <c r="A10" s="160" t="s">
        <v>48</v>
      </c>
      <c r="B10" s="161"/>
      <c r="C10" s="168" t="s">
        <v>49</v>
      </c>
      <c r="D10" s="161" t="s">
        <v>161</v>
      </c>
      <c r="E10" s="161" t="s">
        <v>162</v>
      </c>
      <c r="F10" s="168" t="s">
        <v>128</v>
      </c>
      <c r="G10" s="168"/>
      <c r="H10" s="168"/>
      <c r="I10" s="168"/>
      <c r="J10" s="168"/>
      <c r="K10" s="225"/>
      <c r="L10" s="228" t="s">
        <v>129</v>
      </c>
      <c r="M10" s="158"/>
      <c r="N10" s="158"/>
      <c r="O10" s="158"/>
      <c r="P10" s="159"/>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row>
    <row r="11" spans="1:244" ht="78.599999999999994" thickBot="1">
      <c r="A11" s="162"/>
      <c r="B11" s="163"/>
      <c r="C11" s="169"/>
      <c r="D11" s="163"/>
      <c r="E11" s="163"/>
      <c r="F11" s="43" t="s">
        <v>163</v>
      </c>
      <c r="G11" s="44" t="s">
        <v>172</v>
      </c>
      <c r="H11" s="44" t="s">
        <v>173</v>
      </c>
      <c r="I11" s="44" t="s">
        <v>174</v>
      </c>
      <c r="J11" s="44" t="s">
        <v>175</v>
      </c>
      <c r="K11" s="226" t="s">
        <v>176</v>
      </c>
      <c r="L11" s="229" t="s">
        <v>164</v>
      </c>
      <c r="M11" s="143" t="s">
        <v>177</v>
      </c>
      <c r="N11" s="44" t="s">
        <v>174</v>
      </c>
      <c r="O11" s="143" t="s">
        <v>178</v>
      </c>
      <c r="P11" s="45" t="s">
        <v>179</v>
      </c>
    </row>
    <row r="12" spans="1:244" ht="27.6">
      <c r="A12" s="54" t="s">
        <v>50</v>
      </c>
      <c r="B12" s="55">
        <v>1</v>
      </c>
      <c r="C12" s="56" t="s">
        <v>41</v>
      </c>
      <c r="D12" s="55" t="s">
        <v>1</v>
      </c>
      <c r="E12" s="55">
        <v>2</v>
      </c>
      <c r="F12" s="55"/>
      <c r="G12" s="133"/>
      <c r="H12" s="57"/>
      <c r="I12" s="57"/>
      <c r="J12" s="57"/>
      <c r="K12" s="227"/>
      <c r="L12" s="230"/>
      <c r="M12" s="57"/>
      <c r="N12" s="57"/>
      <c r="O12" s="57"/>
      <c r="P12" s="68"/>
    </row>
    <row r="13" spans="1:244" ht="27.6">
      <c r="A13" s="58" t="s">
        <v>50</v>
      </c>
      <c r="B13" s="59">
        <v>2</v>
      </c>
      <c r="C13" s="60" t="s">
        <v>42</v>
      </c>
      <c r="D13" s="61" t="s">
        <v>1</v>
      </c>
      <c r="E13" s="59">
        <v>6</v>
      </c>
      <c r="F13" s="59"/>
      <c r="G13" s="62"/>
      <c r="H13" s="62"/>
      <c r="I13" s="62"/>
      <c r="J13" s="62"/>
      <c r="K13" s="227"/>
      <c r="L13" s="231"/>
      <c r="M13" s="62"/>
      <c r="N13" s="62"/>
      <c r="O13" s="62"/>
      <c r="P13" s="68"/>
    </row>
    <row r="14" spans="1:244">
      <c r="A14" s="58" t="s">
        <v>50</v>
      </c>
      <c r="B14" s="59">
        <v>3</v>
      </c>
      <c r="C14" s="60" t="s">
        <v>43</v>
      </c>
      <c r="D14" s="59" t="s">
        <v>1</v>
      </c>
      <c r="E14" s="59">
        <v>7</v>
      </c>
      <c r="F14" s="59"/>
      <c r="G14" s="62"/>
      <c r="H14" s="62"/>
      <c r="I14" s="62"/>
      <c r="J14" s="62"/>
      <c r="K14" s="227"/>
      <c r="L14" s="231"/>
      <c r="M14" s="62"/>
      <c r="N14" s="62"/>
      <c r="O14" s="62"/>
      <c r="P14" s="68"/>
    </row>
    <row r="15" spans="1:244">
      <c r="A15" s="64" t="s">
        <v>50</v>
      </c>
      <c r="B15" s="65">
        <v>4</v>
      </c>
      <c r="C15" s="66" t="s">
        <v>0</v>
      </c>
      <c r="D15" s="65" t="s">
        <v>1</v>
      </c>
      <c r="E15" s="65">
        <v>2</v>
      </c>
      <c r="F15" s="59"/>
      <c r="G15" s="62"/>
      <c r="H15" s="62"/>
      <c r="I15" s="62"/>
      <c r="J15" s="62"/>
      <c r="K15" s="227"/>
      <c r="L15" s="231"/>
      <c r="M15" s="67"/>
      <c r="N15" s="67"/>
      <c r="O15" s="67"/>
      <c r="P15" s="68"/>
    </row>
    <row r="16" spans="1:244">
      <c r="A16" s="64" t="s">
        <v>50</v>
      </c>
      <c r="B16" s="65">
        <v>5</v>
      </c>
      <c r="C16" s="141" t="s">
        <v>2</v>
      </c>
      <c r="D16" s="65" t="s">
        <v>1</v>
      </c>
      <c r="E16" s="65">
        <v>2</v>
      </c>
      <c r="F16" s="59"/>
      <c r="G16" s="62"/>
      <c r="H16" s="62"/>
      <c r="I16" s="62"/>
      <c r="J16" s="62"/>
      <c r="K16" s="227"/>
      <c r="L16" s="231"/>
      <c r="M16" s="67"/>
      <c r="N16" s="67"/>
      <c r="O16" s="67"/>
      <c r="P16" s="68"/>
    </row>
    <row r="17" spans="1:16">
      <c r="A17" s="64" t="s">
        <v>50</v>
      </c>
      <c r="B17" s="65">
        <v>6</v>
      </c>
      <c r="C17" s="66" t="s">
        <v>3</v>
      </c>
      <c r="D17" s="65" t="s">
        <v>1</v>
      </c>
      <c r="E17" s="65">
        <v>2</v>
      </c>
      <c r="F17" s="59"/>
      <c r="G17" s="62"/>
      <c r="H17" s="62"/>
      <c r="I17" s="62"/>
      <c r="J17" s="62"/>
      <c r="K17" s="227"/>
      <c r="L17" s="231"/>
      <c r="M17" s="67"/>
      <c r="N17" s="67"/>
      <c r="O17" s="67"/>
      <c r="P17" s="68"/>
    </row>
    <row r="18" spans="1:16">
      <c r="A18" s="64" t="s">
        <v>50</v>
      </c>
      <c r="B18" s="65">
        <v>7</v>
      </c>
      <c r="C18" s="66" t="s">
        <v>4</v>
      </c>
      <c r="D18" s="65" t="s">
        <v>1</v>
      </c>
      <c r="E18" s="65">
        <v>2</v>
      </c>
      <c r="F18" s="59"/>
      <c r="G18" s="62"/>
      <c r="H18" s="62"/>
      <c r="I18" s="62"/>
      <c r="J18" s="62"/>
      <c r="K18" s="227"/>
      <c r="L18" s="231"/>
      <c r="M18" s="67"/>
      <c r="N18" s="67"/>
      <c r="O18" s="67"/>
      <c r="P18" s="68"/>
    </row>
    <row r="19" spans="1:16">
      <c r="A19" s="64" t="s">
        <v>50</v>
      </c>
      <c r="B19" s="65">
        <v>8</v>
      </c>
      <c r="C19" s="66" t="s">
        <v>5</v>
      </c>
      <c r="D19" s="65" t="s">
        <v>1</v>
      </c>
      <c r="E19" s="65">
        <v>1</v>
      </c>
      <c r="F19" s="59"/>
      <c r="G19" s="62"/>
      <c r="H19" s="62"/>
      <c r="I19" s="62"/>
      <c r="J19" s="62"/>
      <c r="K19" s="227"/>
      <c r="L19" s="231"/>
      <c r="M19" s="67"/>
      <c r="N19" s="67"/>
      <c r="O19" s="67"/>
      <c r="P19" s="68"/>
    </row>
    <row r="20" spans="1:16">
      <c r="A20" s="64" t="s">
        <v>50</v>
      </c>
      <c r="B20" s="65">
        <v>9</v>
      </c>
      <c r="C20" s="66" t="s">
        <v>6</v>
      </c>
      <c r="D20" s="65" t="s">
        <v>1</v>
      </c>
      <c r="E20" s="65">
        <v>1</v>
      </c>
      <c r="F20" s="59"/>
      <c r="G20" s="62"/>
      <c r="H20" s="62"/>
      <c r="I20" s="62"/>
      <c r="J20" s="62"/>
      <c r="K20" s="227"/>
      <c r="L20" s="231"/>
      <c r="M20" s="67"/>
      <c r="N20" s="67"/>
      <c r="O20" s="67"/>
      <c r="P20" s="68"/>
    </row>
    <row r="21" spans="1:16">
      <c r="A21" s="64" t="s">
        <v>50</v>
      </c>
      <c r="B21" s="65">
        <v>10</v>
      </c>
      <c r="C21" s="66" t="s">
        <v>7</v>
      </c>
      <c r="D21" s="65" t="s">
        <v>1</v>
      </c>
      <c r="E21" s="65">
        <v>4</v>
      </c>
      <c r="F21" s="59"/>
      <c r="G21" s="62"/>
      <c r="H21" s="62"/>
      <c r="I21" s="62"/>
      <c r="J21" s="62"/>
      <c r="K21" s="227"/>
      <c r="L21" s="231"/>
      <c r="M21" s="67"/>
      <c r="N21" s="67"/>
      <c r="O21" s="67"/>
      <c r="P21" s="68"/>
    </row>
    <row r="22" spans="1:16">
      <c r="A22" s="64" t="s">
        <v>50</v>
      </c>
      <c r="B22" s="65">
        <v>11</v>
      </c>
      <c r="C22" s="66" t="s">
        <v>14</v>
      </c>
      <c r="D22" s="65" t="s">
        <v>1</v>
      </c>
      <c r="E22" s="65">
        <v>1</v>
      </c>
      <c r="F22" s="59"/>
      <c r="G22" s="62"/>
      <c r="H22" s="62"/>
      <c r="I22" s="62"/>
      <c r="J22" s="62"/>
      <c r="K22" s="227"/>
      <c r="L22" s="231"/>
      <c r="M22" s="67"/>
      <c r="N22" s="67"/>
      <c r="O22" s="67"/>
      <c r="P22" s="68"/>
    </row>
    <row r="23" spans="1:16">
      <c r="A23" s="64" t="s">
        <v>50</v>
      </c>
      <c r="B23" s="65">
        <v>12</v>
      </c>
      <c r="C23" s="66" t="s">
        <v>15</v>
      </c>
      <c r="D23" s="65" t="s">
        <v>1</v>
      </c>
      <c r="E23" s="65">
        <v>2</v>
      </c>
      <c r="F23" s="59"/>
      <c r="G23" s="62"/>
      <c r="H23" s="62"/>
      <c r="I23" s="62"/>
      <c r="J23" s="62"/>
      <c r="K23" s="227"/>
      <c r="L23" s="231"/>
      <c r="M23" s="67"/>
      <c r="N23" s="67"/>
      <c r="O23" s="67"/>
      <c r="P23" s="68"/>
    </row>
    <row r="24" spans="1:16">
      <c r="A24" s="64" t="s">
        <v>50</v>
      </c>
      <c r="B24" s="65">
        <v>13</v>
      </c>
      <c r="C24" s="66" t="s">
        <v>16</v>
      </c>
      <c r="D24" s="65" t="s">
        <v>1</v>
      </c>
      <c r="E24" s="65">
        <v>1</v>
      </c>
      <c r="F24" s="59"/>
      <c r="G24" s="62"/>
      <c r="H24" s="62"/>
      <c r="I24" s="62"/>
      <c r="J24" s="62"/>
      <c r="K24" s="227"/>
      <c r="L24" s="231"/>
      <c r="M24" s="67"/>
      <c r="N24" s="67"/>
      <c r="O24" s="67"/>
      <c r="P24" s="68"/>
    </row>
    <row r="25" spans="1:16">
      <c r="A25" s="64" t="s">
        <v>50</v>
      </c>
      <c r="B25" s="65">
        <v>14</v>
      </c>
      <c r="C25" s="66" t="s">
        <v>17</v>
      </c>
      <c r="D25" s="65" t="s">
        <v>1</v>
      </c>
      <c r="E25" s="65">
        <v>2</v>
      </c>
      <c r="F25" s="59"/>
      <c r="G25" s="62"/>
      <c r="H25" s="62"/>
      <c r="I25" s="62"/>
      <c r="J25" s="62"/>
      <c r="K25" s="227"/>
      <c r="L25" s="231"/>
      <c r="M25" s="67"/>
      <c r="N25" s="67"/>
      <c r="O25" s="67"/>
      <c r="P25" s="68"/>
    </row>
    <row r="26" spans="1:16">
      <c r="A26" s="64" t="s">
        <v>50</v>
      </c>
      <c r="B26" s="65">
        <v>15</v>
      </c>
      <c r="C26" s="66" t="s">
        <v>18</v>
      </c>
      <c r="D26" s="65" t="s">
        <v>1</v>
      </c>
      <c r="E26" s="65">
        <v>2</v>
      </c>
      <c r="F26" s="59"/>
      <c r="G26" s="62"/>
      <c r="H26" s="62"/>
      <c r="I26" s="62"/>
      <c r="J26" s="62"/>
      <c r="K26" s="227"/>
      <c r="L26" s="231"/>
      <c r="M26" s="67"/>
      <c r="N26" s="67"/>
      <c r="O26" s="67"/>
      <c r="P26" s="68"/>
    </row>
    <row r="27" spans="1:16">
      <c r="A27" s="64" t="s">
        <v>50</v>
      </c>
      <c r="B27" s="65">
        <v>16</v>
      </c>
      <c r="C27" s="66" t="s">
        <v>9</v>
      </c>
      <c r="D27" s="65" t="s">
        <v>8</v>
      </c>
      <c r="E27" s="65">
        <v>23.3</v>
      </c>
      <c r="F27" s="59"/>
      <c r="G27" s="62"/>
      <c r="H27" s="62"/>
      <c r="I27" s="62"/>
      <c r="J27" s="62"/>
      <c r="K27" s="227"/>
      <c r="L27" s="231"/>
      <c r="M27" s="67"/>
      <c r="N27" s="67"/>
      <c r="O27" s="67"/>
      <c r="P27" s="68"/>
    </row>
    <row r="28" spans="1:16">
      <c r="A28" s="64" t="s">
        <v>50</v>
      </c>
      <c r="B28" s="65">
        <v>17</v>
      </c>
      <c r="C28" s="66" t="s">
        <v>21</v>
      </c>
      <c r="D28" s="65" t="s">
        <v>1</v>
      </c>
      <c r="E28" s="65">
        <v>7</v>
      </c>
      <c r="F28" s="59"/>
      <c r="G28" s="62"/>
      <c r="H28" s="62"/>
      <c r="I28" s="62"/>
      <c r="J28" s="62"/>
      <c r="K28" s="227"/>
      <c r="L28" s="231"/>
      <c r="M28" s="67"/>
      <c r="N28" s="67"/>
      <c r="O28" s="67"/>
      <c r="P28" s="68"/>
    </row>
    <row r="29" spans="1:16">
      <c r="A29" s="64" t="s">
        <v>50</v>
      </c>
      <c r="B29" s="65">
        <v>18</v>
      </c>
      <c r="C29" s="66" t="s">
        <v>22</v>
      </c>
      <c r="D29" s="65" t="s">
        <v>8</v>
      </c>
      <c r="E29" s="65">
        <v>1</v>
      </c>
      <c r="F29" s="59"/>
      <c r="G29" s="62"/>
      <c r="H29" s="62"/>
      <c r="I29" s="62"/>
      <c r="J29" s="62"/>
      <c r="K29" s="227"/>
      <c r="L29" s="231"/>
      <c r="M29" s="67"/>
      <c r="N29" s="67"/>
      <c r="O29" s="67"/>
      <c r="P29" s="68"/>
    </row>
    <row r="30" spans="1:16">
      <c r="A30" s="64" t="s">
        <v>50</v>
      </c>
      <c r="B30" s="65">
        <v>19</v>
      </c>
      <c r="C30" s="66" t="s">
        <v>23</v>
      </c>
      <c r="D30" s="65" t="s">
        <v>1</v>
      </c>
      <c r="E30" s="65">
        <v>3</v>
      </c>
      <c r="F30" s="59"/>
      <c r="G30" s="62"/>
      <c r="H30" s="62"/>
      <c r="I30" s="62"/>
      <c r="J30" s="62"/>
      <c r="K30" s="227"/>
      <c r="L30" s="231"/>
      <c r="M30" s="67"/>
      <c r="N30" s="67"/>
      <c r="O30" s="67"/>
      <c r="P30" s="68"/>
    </row>
    <row r="31" spans="1:16">
      <c r="A31" s="64" t="s">
        <v>50</v>
      </c>
      <c r="B31" s="65">
        <v>20</v>
      </c>
      <c r="C31" s="66" t="s">
        <v>10</v>
      </c>
      <c r="D31" s="65" t="s">
        <v>8</v>
      </c>
      <c r="E31" s="65">
        <v>10.199999999999999</v>
      </c>
      <c r="F31" s="59"/>
      <c r="G31" s="62"/>
      <c r="H31" s="62"/>
      <c r="I31" s="62"/>
      <c r="J31" s="62"/>
      <c r="K31" s="227"/>
      <c r="L31" s="231"/>
      <c r="M31" s="67"/>
      <c r="N31" s="67"/>
      <c r="O31" s="67"/>
      <c r="P31" s="68"/>
    </row>
    <row r="32" spans="1:16">
      <c r="A32" s="64" t="s">
        <v>50</v>
      </c>
      <c r="B32" s="65">
        <v>21</v>
      </c>
      <c r="C32" s="66" t="s">
        <v>19</v>
      </c>
      <c r="D32" s="65" t="s">
        <v>1</v>
      </c>
      <c r="E32" s="65">
        <v>9</v>
      </c>
      <c r="F32" s="59"/>
      <c r="G32" s="62"/>
      <c r="H32" s="62"/>
      <c r="I32" s="62"/>
      <c r="J32" s="62"/>
      <c r="K32" s="227"/>
      <c r="L32" s="231"/>
      <c r="M32" s="67"/>
      <c r="N32" s="67"/>
      <c r="O32" s="67"/>
      <c r="P32" s="68"/>
    </row>
    <row r="33" spans="1:16">
      <c r="A33" s="64" t="s">
        <v>50</v>
      </c>
      <c r="B33" s="65">
        <v>22</v>
      </c>
      <c r="C33" s="66" t="s">
        <v>11</v>
      </c>
      <c r="D33" s="65" t="s">
        <v>1</v>
      </c>
      <c r="E33" s="65">
        <v>1</v>
      </c>
      <c r="F33" s="59"/>
      <c r="G33" s="62"/>
      <c r="H33" s="62"/>
      <c r="I33" s="62"/>
      <c r="J33" s="62"/>
      <c r="K33" s="227"/>
      <c r="L33" s="231"/>
      <c r="M33" s="67"/>
      <c r="N33" s="67"/>
      <c r="O33" s="67"/>
      <c r="P33" s="68"/>
    </row>
    <row r="34" spans="1:16">
      <c r="A34" s="64" t="s">
        <v>50</v>
      </c>
      <c r="B34" s="65">
        <v>23</v>
      </c>
      <c r="C34" s="66" t="s">
        <v>13</v>
      </c>
      <c r="D34" s="65" t="s">
        <v>8</v>
      </c>
      <c r="E34" s="65">
        <v>8.5</v>
      </c>
      <c r="F34" s="59"/>
      <c r="G34" s="62"/>
      <c r="H34" s="62"/>
      <c r="I34" s="62"/>
      <c r="J34" s="62"/>
      <c r="K34" s="227"/>
      <c r="L34" s="231"/>
      <c r="M34" s="67"/>
      <c r="N34" s="67"/>
      <c r="O34" s="67"/>
      <c r="P34" s="68"/>
    </row>
    <row r="35" spans="1:16">
      <c r="A35" s="64" t="s">
        <v>50</v>
      </c>
      <c r="B35" s="65">
        <v>24</v>
      </c>
      <c r="C35" s="66" t="s">
        <v>20</v>
      </c>
      <c r="D35" s="65" t="s">
        <v>1</v>
      </c>
      <c r="E35" s="65">
        <v>9</v>
      </c>
      <c r="F35" s="59"/>
      <c r="G35" s="62"/>
      <c r="H35" s="62"/>
      <c r="I35" s="62"/>
      <c r="J35" s="62"/>
      <c r="K35" s="227"/>
      <c r="L35" s="231"/>
      <c r="M35" s="67"/>
      <c r="N35" s="67"/>
      <c r="O35" s="67"/>
      <c r="P35" s="68"/>
    </row>
    <row r="36" spans="1:16">
      <c r="A36" s="64" t="s">
        <v>50</v>
      </c>
      <c r="B36" s="65">
        <v>25</v>
      </c>
      <c r="C36" s="66" t="s">
        <v>12</v>
      </c>
      <c r="D36" s="65" t="s">
        <v>1</v>
      </c>
      <c r="E36" s="65">
        <v>1</v>
      </c>
      <c r="F36" s="59"/>
      <c r="G36" s="62"/>
      <c r="H36" s="62"/>
      <c r="I36" s="62"/>
      <c r="J36" s="62"/>
      <c r="K36" s="227"/>
      <c r="L36" s="231"/>
      <c r="M36" s="67"/>
      <c r="N36" s="67"/>
      <c r="O36" s="67"/>
      <c r="P36" s="68"/>
    </row>
    <row r="37" spans="1:16">
      <c r="A37" s="64" t="s">
        <v>50</v>
      </c>
      <c r="B37" s="65">
        <v>26</v>
      </c>
      <c r="C37" s="66" t="s">
        <v>24</v>
      </c>
      <c r="D37" s="65" t="s">
        <v>8</v>
      </c>
      <c r="E37" s="65">
        <v>9.1</v>
      </c>
      <c r="F37" s="59"/>
      <c r="G37" s="62"/>
      <c r="H37" s="62"/>
      <c r="I37" s="62"/>
      <c r="J37" s="62"/>
      <c r="K37" s="227"/>
      <c r="L37" s="231"/>
      <c r="M37" s="67"/>
      <c r="N37" s="67"/>
      <c r="O37" s="67"/>
      <c r="P37" s="68"/>
    </row>
    <row r="38" spans="1:16">
      <c r="A38" s="64" t="s">
        <v>50</v>
      </c>
      <c r="B38" s="65">
        <v>27</v>
      </c>
      <c r="C38" s="66" t="s">
        <v>25</v>
      </c>
      <c r="D38" s="65" t="s">
        <v>1</v>
      </c>
      <c r="E38" s="65">
        <v>9</v>
      </c>
      <c r="F38" s="59"/>
      <c r="G38" s="62"/>
      <c r="H38" s="62"/>
      <c r="I38" s="62"/>
      <c r="J38" s="62"/>
      <c r="K38" s="227"/>
      <c r="L38" s="231"/>
      <c r="M38" s="67"/>
      <c r="N38" s="67"/>
      <c r="O38" s="67"/>
      <c r="P38" s="68"/>
    </row>
    <row r="39" spans="1:16">
      <c r="A39" s="64" t="s">
        <v>50</v>
      </c>
      <c r="B39" s="65">
        <v>28</v>
      </c>
      <c r="C39" s="66" t="s">
        <v>34</v>
      </c>
      <c r="D39" s="65" t="s">
        <v>8</v>
      </c>
      <c r="E39" s="65">
        <v>0.3</v>
      </c>
      <c r="F39" s="59"/>
      <c r="G39" s="62"/>
      <c r="H39" s="62"/>
      <c r="I39" s="62"/>
      <c r="J39" s="62"/>
      <c r="K39" s="227"/>
      <c r="L39" s="231"/>
      <c r="M39" s="67"/>
      <c r="N39" s="67"/>
      <c r="O39" s="67"/>
      <c r="P39" s="68"/>
    </row>
    <row r="40" spans="1:16">
      <c r="A40" s="64" t="s">
        <v>50</v>
      </c>
      <c r="B40" s="65">
        <v>29</v>
      </c>
      <c r="C40" s="66" t="s">
        <v>35</v>
      </c>
      <c r="D40" s="65" t="s">
        <v>1</v>
      </c>
      <c r="E40" s="65">
        <v>3</v>
      </c>
      <c r="F40" s="59"/>
      <c r="G40" s="62"/>
      <c r="H40" s="62"/>
      <c r="I40" s="62"/>
      <c r="J40" s="62"/>
      <c r="K40" s="227"/>
      <c r="L40" s="231"/>
      <c r="M40" s="67"/>
      <c r="N40" s="67"/>
      <c r="O40" s="67"/>
      <c r="P40" s="68"/>
    </row>
    <row r="41" spans="1:16">
      <c r="A41" s="64" t="s">
        <v>50</v>
      </c>
      <c r="B41" s="65">
        <v>30</v>
      </c>
      <c r="C41" s="66" t="s">
        <v>36</v>
      </c>
      <c r="D41" s="65" t="s">
        <v>8</v>
      </c>
      <c r="E41" s="65">
        <v>4</v>
      </c>
      <c r="F41" s="59"/>
      <c r="G41" s="62"/>
      <c r="H41" s="62"/>
      <c r="I41" s="62"/>
      <c r="J41" s="62"/>
      <c r="K41" s="227"/>
      <c r="L41" s="231"/>
      <c r="M41" s="67"/>
      <c r="N41" s="67"/>
      <c r="O41" s="67"/>
      <c r="P41" s="68"/>
    </row>
    <row r="42" spans="1:16">
      <c r="A42" s="64" t="s">
        <v>50</v>
      </c>
      <c r="B42" s="65">
        <v>31</v>
      </c>
      <c r="C42" s="66" t="s">
        <v>37</v>
      </c>
      <c r="D42" s="65" t="s">
        <v>1</v>
      </c>
      <c r="E42" s="65">
        <v>6</v>
      </c>
      <c r="F42" s="59"/>
      <c r="G42" s="62"/>
      <c r="H42" s="62"/>
      <c r="I42" s="62"/>
      <c r="J42" s="62"/>
      <c r="K42" s="227"/>
      <c r="L42" s="231"/>
      <c r="M42" s="67"/>
      <c r="N42" s="67"/>
      <c r="O42" s="67"/>
      <c r="P42" s="68"/>
    </row>
    <row r="43" spans="1:16">
      <c r="A43" s="64" t="s">
        <v>50</v>
      </c>
      <c r="B43" s="65">
        <v>32</v>
      </c>
      <c r="C43" s="66" t="s">
        <v>39</v>
      </c>
      <c r="D43" s="65" t="s">
        <v>8</v>
      </c>
      <c r="E43" s="65">
        <v>2.8</v>
      </c>
      <c r="F43" s="59"/>
      <c r="G43" s="62"/>
      <c r="H43" s="62"/>
      <c r="I43" s="62"/>
      <c r="J43" s="62"/>
      <c r="K43" s="227"/>
      <c r="L43" s="231"/>
      <c r="M43" s="67"/>
      <c r="N43" s="67"/>
      <c r="O43" s="67"/>
      <c r="P43" s="68"/>
    </row>
    <row r="44" spans="1:16">
      <c r="A44" s="64" t="s">
        <v>50</v>
      </c>
      <c r="B44" s="65">
        <v>33</v>
      </c>
      <c r="C44" s="66" t="s">
        <v>38</v>
      </c>
      <c r="D44" s="65" t="s">
        <v>1</v>
      </c>
      <c r="E44" s="65">
        <v>2</v>
      </c>
      <c r="F44" s="59"/>
      <c r="G44" s="62"/>
      <c r="H44" s="62"/>
      <c r="I44" s="62"/>
      <c r="J44" s="62"/>
      <c r="K44" s="227"/>
      <c r="L44" s="231"/>
      <c r="M44" s="67"/>
      <c r="N44" s="67"/>
      <c r="O44" s="67"/>
      <c r="P44" s="68"/>
    </row>
    <row r="45" spans="1:16">
      <c r="A45" s="64" t="s">
        <v>50</v>
      </c>
      <c r="B45" s="65">
        <v>34</v>
      </c>
      <c r="C45" s="66" t="s">
        <v>27</v>
      </c>
      <c r="D45" s="65" t="s">
        <v>1</v>
      </c>
      <c r="E45" s="65">
        <v>2</v>
      </c>
      <c r="F45" s="59"/>
      <c r="G45" s="62"/>
      <c r="H45" s="62"/>
      <c r="I45" s="62"/>
      <c r="J45" s="62"/>
      <c r="K45" s="227"/>
      <c r="L45" s="231"/>
      <c r="M45" s="67"/>
      <c r="N45" s="67"/>
      <c r="O45" s="67"/>
      <c r="P45" s="68"/>
    </row>
    <row r="46" spans="1:16">
      <c r="A46" s="64" t="s">
        <v>50</v>
      </c>
      <c r="B46" s="65">
        <v>35</v>
      </c>
      <c r="C46" s="66" t="s">
        <v>26</v>
      </c>
      <c r="D46" s="65" t="s">
        <v>1</v>
      </c>
      <c r="E46" s="65">
        <v>2</v>
      </c>
      <c r="F46" s="59"/>
      <c r="G46" s="62"/>
      <c r="H46" s="62"/>
      <c r="I46" s="62"/>
      <c r="J46" s="62"/>
      <c r="K46" s="227"/>
      <c r="L46" s="231"/>
      <c r="M46" s="67"/>
      <c r="N46" s="67"/>
      <c r="O46" s="67"/>
      <c r="P46" s="68"/>
    </row>
    <row r="47" spans="1:16">
      <c r="A47" s="64" t="s">
        <v>50</v>
      </c>
      <c r="B47" s="65">
        <v>36</v>
      </c>
      <c r="C47" s="66" t="s">
        <v>28</v>
      </c>
      <c r="D47" s="65" t="s">
        <v>1</v>
      </c>
      <c r="E47" s="65">
        <v>3</v>
      </c>
      <c r="F47" s="59"/>
      <c r="G47" s="62"/>
      <c r="H47" s="62"/>
      <c r="I47" s="62"/>
      <c r="J47" s="62"/>
      <c r="K47" s="227"/>
      <c r="L47" s="231"/>
      <c r="M47" s="67"/>
      <c r="N47" s="67"/>
      <c r="O47" s="67"/>
      <c r="P47" s="68"/>
    </row>
    <row r="48" spans="1:16">
      <c r="A48" s="64" t="s">
        <v>50</v>
      </c>
      <c r="B48" s="65">
        <v>37</v>
      </c>
      <c r="C48" s="66" t="s">
        <v>29</v>
      </c>
      <c r="D48" s="65" t="s">
        <v>1</v>
      </c>
      <c r="E48" s="65">
        <v>3</v>
      </c>
      <c r="F48" s="59"/>
      <c r="G48" s="62"/>
      <c r="H48" s="62"/>
      <c r="I48" s="62"/>
      <c r="J48" s="62"/>
      <c r="K48" s="227"/>
      <c r="L48" s="231"/>
      <c r="M48" s="67"/>
      <c r="N48" s="67"/>
      <c r="O48" s="67"/>
      <c r="P48" s="68"/>
    </row>
    <row r="49" spans="1:16">
      <c r="A49" s="64" t="s">
        <v>50</v>
      </c>
      <c r="B49" s="65">
        <v>38</v>
      </c>
      <c r="C49" s="66" t="s">
        <v>30</v>
      </c>
      <c r="D49" s="65" t="s">
        <v>1</v>
      </c>
      <c r="E49" s="65">
        <v>2</v>
      </c>
      <c r="F49" s="59"/>
      <c r="G49" s="62"/>
      <c r="H49" s="62"/>
      <c r="I49" s="62"/>
      <c r="J49" s="62"/>
      <c r="K49" s="227"/>
      <c r="L49" s="231"/>
      <c r="M49" s="67"/>
      <c r="N49" s="67"/>
      <c r="O49" s="67"/>
      <c r="P49" s="68"/>
    </row>
    <row r="50" spans="1:16">
      <c r="A50" s="64" t="s">
        <v>50</v>
      </c>
      <c r="B50" s="65">
        <v>39</v>
      </c>
      <c r="C50" s="66" t="s">
        <v>31</v>
      </c>
      <c r="D50" s="65" t="s">
        <v>1</v>
      </c>
      <c r="E50" s="65">
        <v>2</v>
      </c>
      <c r="F50" s="59"/>
      <c r="G50" s="62"/>
      <c r="H50" s="62"/>
      <c r="I50" s="62"/>
      <c r="J50" s="62"/>
      <c r="K50" s="227"/>
      <c r="L50" s="231"/>
      <c r="M50" s="67"/>
      <c r="N50" s="67"/>
      <c r="O50" s="67"/>
      <c r="P50" s="68"/>
    </row>
    <row r="51" spans="1:16">
      <c r="A51" s="64" t="s">
        <v>50</v>
      </c>
      <c r="B51" s="65">
        <v>40</v>
      </c>
      <c r="C51" s="66" t="s">
        <v>32</v>
      </c>
      <c r="D51" s="65" t="s">
        <v>1</v>
      </c>
      <c r="E51" s="65">
        <v>2</v>
      </c>
      <c r="F51" s="59"/>
      <c r="G51" s="62"/>
      <c r="H51" s="62"/>
      <c r="I51" s="62"/>
      <c r="J51" s="62"/>
      <c r="K51" s="227"/>
      <c r="L51" s="231"/>
      <c r="M51" s="67"/>
      <c r="N51" s="67"/>
      <c r="O51" s="67"/>
      <c r="P51" s="68"/>
    </row>
    <row r="52" spans="1:16">
      <c r="A52" s="64" t="s">
        <v>50</v>
      </c>
      <c r="B52" s="65">
        <v>41</v>
      </c>
      <c r="C52" s="66" t="s">
        <v>33</v>
      </c>
      <c r="D52" s="65" t="s">
        <v>1</v>
      </c>
      <c r="E52" s="65">
        <v>2</v>
      </c>
      <c r="F52" s="59"/>
      <c r="G52" s="62"/>
      <c r="H52" s="62"/>
      <c r="I52" s="62"/>
      <c r="J52" s="62"/>
      <c r="K52" s="227"/>
      <c r="L52" s="231"/>
      <c r="M52" s="67"/>
      <c r="N52" s="67"/>
      <c r="O52" s="67"/>
      <c r="P52" s="68"/>
    </row>
    <row r="53" spans="1:16" ht="27.6">
      <c r="A53" s="64" t="s">
        <v>50</v>
      </c>
      <c r="B53" s="65">
        <v>42</v>
      </c>
      <c r="C53" s="69" t="s">
        <v>47</v>
      </c>
      <c r="D53" s="65" t="s">
        <v>46</v>
      </c>
      <c r="E53" s="65">
        <v>1</v>
      </c>
      <c r="F53" s="59"/>
      <c r="G53" s="62"/>
      <c r="H53" s="62"/>
      <c r="I53" s="62"/>
      <c r="J53" s="62"/>
      <c r="K53" s="227"/>
      <c r="L53" s="231"/>
      <c r="M53" s="67"/>
      <c r="N53" s="67"/>
      <c r="O53" s="67"/>
      <c r="P53" s="68"/>
    </row>
    <row r="54" spans="1:16">
      <c r="A54" s="64" t="s">
        <v>50</v>
      </c>
      <c r="B54" s="65">
        <v>43</v>
      </c>
      <c r="C54" s="66" t="s">
        <v>40</v>
      </c>
      <c r="D54" s="65" t="s">
        <v>1</v>
      </c>
      <c r="E54" s="65">
        <v>6</v>
      </c>
      <c r="F54" s="59"/>
      <c r="G54" s="62"/>
      <c r="H54" s="62"/>
      <c r="I54" s="62"/>
      <c r="J54" s="62"/>
      <c r="K54" s="227"/>
      <c r="L54" s="231"/>
      <c r="M54" s="67"/>
      <c r="N54" s="67"/>
      <c r="O54" s="67"/>
      <c r="P54" s="68"/>
    </row>
    <row r="55" spans="1:16" ht="27.6">
      <c r="A55" s="64" t="s">
        <v>50</v>
      </c>
      <c r="B55" s="65">
        <v>44</v>
      </c>
      <c r="C55" s="69" t="s">
        <v>44</v>
      </c>
      <c r="D55" s="65" t="s">
        <v>1</v>
      </c>
      <c r="E55" s="65">
        <v>7</v>
      </c>
      <c r="F55" s="59"/>
      <c r="G55" s="62"/>
      <c r="H55" s="62"/>
      <c r="I55" s="62"/>
      <c r="J55" s="62"/>
      <c r="K55" s="227"/>
      <c r="L55" s="231"/>
      <c r="M55" s="67"/>
      <c r="N55" s="67"/>
      <c r="O55" s="67"/>
      <c r="P55" s="68"/>
    </row>
    <row r="56" spans="1:16">
      <c r="A56" s="64" t="s">
        <v>50</v>
      </c>
      <c r="B56" s="65">
        <v>45</v>
      </c>
      <c r="C56" s="69" t="s">
        <v>45</v>
      </c>
      <c r="D56" s="65" t="s">
        <v>46</v>
      </c>
      <c r="E56" s="65">
        <v>14</v>
      </c>
      <c r="F56" s="59"/>
      <c r="G56" s="62"/>
      <c r="H56" s="62"/>
      <c r="I56" s="62"/>
      <c r="J56" s="62"/>
      <c r="K56" s="227"/>
      <c r="L56" s="231"/>
      <c r="M56" s="67"/>
      <c r="N56" s="67"/>
      <c r="O56" s="67"/>
      <c r="P56" s="68"/>
    </row>
    <row r="57" spans="1:16">
      <c r="A57" s="64" t="s">
        <v>50</v>
      </c>
      <c r="B57" s="65">
        <v>46</v>
      </c>
      <c r="C57" s="69" t="s">
        <v>130</v>
      </c>
      <c r="D57" s="65" t="s">
        <v>46</v>
      </c>
      <c r="E57" s="65">
        <v>1</v>
      </c>
      <c r="F57" s="59"/>
      <c r="G57" s="62"/>
      <c r="H57" s="62"/>
      <c r="I57" s="62"/>
      <c r="J57" s="62"/>
      <c r="K57" s="227"/>
      <c r="L57" s="231"/>
      <c r="M57" s="67"/>
      <c r="N57" s="67"/>
      <c r="O57" s="67"/>
      <c r="P57" s="68"/>
    </row>
    <row r="58" spans="1:16">
      <c r="A58" s="64" t="s">
        <v>50</v>
      </c>
      <c r="B58" s="65">
        <v>47</v>
      </c>
      <c r="C58" s="69" t="s">
        <v>131</v>
      </c>
      <c r="D58" s="65" t="s">
        <v>46</v>
      </c>
      <c r="E58" s="65">
        <v>1</v>
      </c>
      <c r="F58" s="59"/>
      <c r="G58" s="62"/>
      <c r="H58" s="62"/>
      <c r="I58" s="62"/>
      <c r="J58" s="62"/>
      <c r="K58" s="227"/>
      <c r="L58" s="231"/>
      <c r="M58" s="67"/>
      <c r="N58" s="67"/>
      <c r="O58" s="67"/>
      <c r="P58" s="68"/>
    </row>
    <row r="59" spans="1:16">
      <c r="A59" s="64" t="s">
        <v>50</v>
      </c>
      <c r="B59" s="65">
        <v>48</v>
      </c>
      <c r="C59" s="69" t="s">
        <v>132</v>
      </c>
      <c r="D59" s="65" t="s">
        <v>46</v>
      </c>
      <c r="E59" s="65">
        <v>2</v>
      </c>
      <c r="F59" s="59"/>
      <c r="G59" s="62"/>
      <c r="H59" s="62"/>
      <c r="I59" s="62"/>
      <c r="J59" s="62"/>
      <c r="K59" s="227"/>
      <c r="L59" s="231"/>
      <c r="M59" s="67"/>
      <c r="N59" s="67"/>
      <c r="O59" s="67"/>
      <c r="P59" s="68"/>
    </row>
    <row r="60" spans="1:16">
      <c r="A60" s="64" t="s">
        <v>50</v>
      </c>
      <c r="B60" s="65">
        <v>49</v>
      </c>
      <c r="C60" s="69" t="s">
        <v>134</v>
      </c>
      <c r="D60" s="65" t="s">
        <v>46</v>
      </c>
      <c r="E60" s="65">
        <v>1</v>
      </c>
      <c r="F60" s="59"/>
      <c r="G60" s="62"/>
      <c r="H60" s="62"/>
      <c r="I60" s="62"/>
      <c r="J60" s="62"/>
      <c r="K60" s="227"/>
      <c r="L60" s="231"/>
      <c r="M60" s="67"/>
      <c r="N60" s="67"/>
      <c r="O60" s="67"/>
      <c r="P60" s="68"/>
    </row>
    <row r="61" spans="1:16">
      <c r="A61" s="64" t="s">
        <v>50</v>
      </c>
      <c r="B61" s="65">
        <v>50</v>
      </c>
      <c r="C61" s="69" t="s">
        <v>133</v>
      </c>
      <c r="D61" s="65" t="s">
        <v>46</v>
      </c>
      <c r="E61" s="65">
        <v>2</v>
      </c>
      <c r="F61" s="59"/>
      <c r="G61" s="62"/>
      <c r="H61" s="62"/>
      <c r="I61" s="62"/>
      <c r="J61" s="62"/>
      <c r="K61" s="227"/>
      <c r="L61" s="231"/>
      <c r="M61" s="67"/>
      <c r="N61" s="67"/>
      <c r="O61" s="67"/>
      <c r="P61" s="68"/>
    </row>
    <row r="62" spans="1:16" ht="14.4" thickBot="1">
      <c r="A62" s="70" t="s">
        <v>50</v>
      </c>
      <c r="B62" s="71">
        <v>51</v>
      </c>
      <c r="C62" s="72" t="s">
        <v>135</v>
      </c>
      <c r="D62" s="71" t="s">
        <v>46</v>
      </c>
      <c r="E62" s="71">
        <v>1</v>
      </c>
      <c r="F62" s="59"/>
      <c r="G62" s="62"/>
      <c r="H62" s="73"/>
      <c r="I62" s="62"/>
      <c r="J62" s="62"/>
      <c r="K62" s="227"/>
      <c r="L62" s="231"/>
      <c r="M62" s="73"/>
      <c r="N62" s="73"/>
      <c r="O62" s="73"/>
      <c r="P62" s="74"/>
    </row>
    <row r="63" spans="1:16" ht="14.4" thickBot="1">
      <c r="A63" s="75"/>
      <c r="B63" s="49"/>
      <c r="C63" s="50"/>
      <c r="D63" s="165" t="s">
        <v>209</v>
      </c>
      <c r="E63" s="166"/>
      <c r="F63" s="166"/>
      <c r="G63" s="166"/>
      <c r="H63" s="166"/>
      <c r="I63" s="166"/>
      <c r="J63" s="166"/>
      <c r="K63" s="166"/>
      <c r="L63" s="232"/>
      <c r="M63" s="51"/>
      <c r="N63" s="51"/>
      <c r="O63" s="51"/>
      <c r="P63" s="52"/>
    </row>
    <row r="64" spans="1:16">
      <c r="A64" s="76"/>
      <c r="B64" s="35"/>
      <c r="C64" s="46"/>
      <c r="D64" s="46"/>
      <c r="E64" s="46"/>
      <c r="F64" s="46"/>
      <c r="G64" s="46"/>
      <c r="H64" s="46"/>
      <c r="I64" s="46"/>
      <c r="J64" s="46"/>
      <c r="K64" s="47"/>
      <c r="L64" s="48"/>
      <c r="M64" s="48"/>
      <c r="N64" s="48"/>
      <c r="O64" s="48"/>
      <c r="P64" s="48"/>
    </row>
    <row r="65" spans="1:16" s="176" customFormat="1" ht="13.2">
      <c r="A65" s="171" t="s">
        <v>199</v>
      </c>
      <c r="B65" s="171"/>
      <c r="C65" s="171"/>
      <c r="D65" s="171"/>
      <c r="E65" s="171"/>
      <c r="F65" s="171"/>
      <c r="G65" s="171"/>
      <c r="H65" s="171"/>
      <c r="I65" s="171"/>
      <c r="J65" s="171"/>
      <c r="K65" s="171"/>
      <c r="L65" s="171"/>
      <c r="M65" s="171"/>
      <c r="N65" s="178"/>
      <c r="O65" s="178"/>
      <c r="P65" s="233"/>
    </row>
    <row r="66" spans="1:16" s="176" customFormat="1" ht="13.2">
      <c r="A66" s="171"/>
      <c r="B66" s="171"/>
      <c r="C66" s="171"/>
      <c r="D66" s="171"/>
      <c r="E66" s="171"/>
      <c r="F66" s="171"/>
      <c r="G66" s="171"/>
      <c r="H66" s="171"/>
      <c r="I66" s="171"/>
      <c r="J66" s="171"/>
      <c r="K66" s="171"/>
      <c r="L66" s="171"/>
      <c r="M66" s="171"/>
      <c r="N66" s="178"/>
      <c r="O66" s="178"/>
      <c r="P66" s="233"/>
    </row>
    <row r="67" spans="1:16" s="176" customFormat="1" ht="13.2">
      <c r="A67" s="173" t="s">
        <v>200</v>
      </c>
      <c r="B67" s="174"/>
      <c r="C67" s="175"/>
      <c r="D67" s="174"/>
      <c r="H67" s="177"/>
      <c r="I67" s="177"/>
      <c r="J67" s="177"/>
      <c r="K67" s="177"/>
      <c r="L67" s="177"/>
      <c r="M67" s="177"/>
      <c r="N67" s="178"/>
      <c r="O67" s="178"/>
      <c r="P67" s="233"/>
    </row>
    <row r="68" spans="1:16" s="176" customFormat="1" ht="13.2">
      <c r="A68" s="173"/>
      <c r="B68" s="174"/>
      <c r="C68" s="175"/>
      <c r="D68" s="174"/>
      <c r="H68" s="177"/>
      <c r="I68" s="177"/>
      <c r="J68" s="177"/>
      <c r="K68" s="177"/>
      <c r="L68" s="177"/>
      <c r="M68" s="177"/>
      <c r="N68" s="178"/>
      <c r="O68" s="178"/>
      <c r="P68" s="233"/>
    </row>
    <row r="69" spans="1:16" s="176" customFormat="1" ht="13.2">
      <c r="A69" s="171" t="s">
        <v>201</v>
      </c>
      <c r="B69" s="171"/>
      <c r="C69" s="171"/>
      <c r="D69" s="171"/>
      <c r="E69" s="171"/>
      <c r="F69" s="171"/>
      <c r="G69" s="171"/>
      <c r="H69" s="171"/>
      <c r="I69" s="171"/>
      <c r="J69" s="171"/>
      <c r="K69" s="171"/>
      <c r="L69" s="171"/>
      <c r="M69" s="171"/>
      <c r="N69" s="178"/>
      <c r="O69" s="178"/>
      <c r="P69" s="233"/>
    </row>
    <row r="70" spans="1:16" s="176" customFormat="1" ht="13.2">
      <c r="A70" s="171"/>
      <c r="B70" s="171"/>
      <c r="C70" s="171"/>
      <c r="D70" s="171"/>
      <c r="E70" s="171"/>
      <c r="F70" s="171"/>
      <c r="G70" s="171"/>
      <c r="H70" s="171"/>
      <c r="I70" s="171"/>
      <c r="J70" s="171"/>
      <c r="K70" s="171"/>
      <c r="L70" s="171"/>
      <c r="M70" s="171"/>
      <c r="N70" s="178"/>
      <c r="O70" s="178"/>
      <c r="P70" s="233"/>
    </row>
    <row r="71" spans="1:16" s="176" customFormat="1" ht="13.2">
      <c r="A71" s="173" t="s">
        <v>200</v>
      </c>
      <c r="B71" s="181"/>
      <c r="C71" s="182"/>
      <c r="D71" s="182"/>
      <c r="G71" s="183"/>
      <c r="H71" s="177"/>
      <c r="I71" s="177"/>
      <c r="J71" s="177"/>
      <c r="K71" s="177"/>
      <c r="L71" s="177"/>
      <c r="M71" s="177"/>
      <c r="N71" s="178"/>
      <c r="O71" s="178"/>
      <c r="P71" s="233"/>
    </row>
    <row r="72" spans="1:16" s="176" customFormat="1" ht="13.2">
      <c r="A72" s="173"/>
      <c r="B72" s="181"/>
      <c r="C72" s="182"/>
      <c r="D72" s="182"/>
      <c r="G72" s="183"/>
      <c r="H72" s="177"/>
      <c r="I72" s="177"/>
      <c r="J72" s="177"/>
      <c r="K72" s="177"/>
      <c r="L72" s="177"/>
      <c r="M72" s="177"/>
      <c r="N72" s="178"/>
      <c r="O72" s="178"/>
      <c r="P72" s="233"/>
    </row>
    <row r="73" spans="1:16" customFormat="1" ht="85.2" customHeight="1">
      <c r="A73" s="234" t="s">
        <v>210</v>
      </c>
      <c r="B73" s="234"/>
      <c r="C73" s="234"/>
      <c r="D73" s="234"/>
      <c r="E73" s="234"/>
      <c r="F73" s="234"/>
      <c r="G73" s="234"/>
      <c r="H73" s="234"/>
      <c r="I73" s="234"/>
      <c r="J73" s="234"/>
      <c r="K73" s="234"/>
      <c r="L73" s="234"/>
      <c r="M73" s="234"/>
      <c r="N73" s="234"/>
      <c r="O73" s="234"/>
      <c r="P73" s="234"/>
    </row>
  </sheetData>
  <mergeCells count="19">
    <mergeCell ref="A65:M66"/>
    <mergeCell ref="A69:M70"/>
    <mergeCell ref="A73:P73"/>
    <mergeCell ref="L10:P10"/>
    <mergeCell ref="A10:B11"/>
    <mergeCell ref="M8:N8"/>
    <mergeCell ref="D63:K63"/>
    <mergeCell ref="N9:P9"/>
    <mergeCell ref="C10:C11"/>
    <mergeCell ref="D10:D11"/>
    <mergeCell ref="E10:E11"/>
    <mergeCell ref="F10:K10"/>
    <mergeCell ref="A2:P2"/>
    <mergeCell ref="A1:P1"/>
    <mergeCell ref="B3:P3"/>
    <mergeCell ref="O8:P8"/>
    <mergeCell ref="D6:P6"/>
    <mergeCell ref="D5:P5"/>
    <mergeCell ref="D7:L7"/>
  </mergeCells>
  <pageMargins left="0.70866141732283472" right="0.70866141732283472" top="0.74803149606299213" bottom="0.74803149606299213" header="0.31496062992125984" footer="0.31496062992125984"/>
  <pageSetup scale="55" fitToWidth="0" fitToHeight="0" orientation="landscape" r:id="rId1"/>
  <rowBreaks count="1" manualBreakCount="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1E280-D9A9-4A77-B743-50BAD68B660E}">
  <dimension ref="A1:IG53"/>
  <sheetViews>
    <sheetView view="pageBreakPreview" topLeftCell="A13" zoomScale="85" zoomScaleNormal="100" zoomScaleSheetLayoutView="85" workbookViewId="0">
      <selection activeCell="L43" sqref="L43:P43"/>
    </sheetView>
  </sheetViews>
  <sheetFormatPr defaultColWidth="8.88671875" defaultRowHeight="13.8"/>
  <cols>
    <col min="1" max="1" width="2.6640625" style="53" customWidth="1"/>
    <col min="2" max="2" width="3.6640625" style="53" customWidth="1"/>
    <col min="3" max="3" width="45.6640625" style="53" customWidth="1"/>
    <col min="4" max="16" width="11.6640625" style="53" customWidth="1"/>
    <col min="17" max="16384" width="8.88671875" style="53"/>
  </cols>
  <sheetData>
    <row r="1" spans="1:241" s="35" customFormat="1">
      <c r="A1" s="152" t="s">
        <v>165</v>
      </c>
      <c r="B1" s="152"/>
      <c r="C1" s="152"/>
      <c r="D1" s="152"/>
      <c r="E1" s="152"/>
      <c r="F1" s="152"/>
      <c r="G1" s="152"/>
      <c r="H1" s="152"/>
      <c r="I1" s="152"/>
      <c r="J1" s="152"/>
      <c r="K1" s="152"/>
      <c r="L1" s="152"/>
      <c r="M1" s="152"/>
      <c r="N1" s="152"/>
      <c r="O1" s="152"/>
      <c r="P1" s="152"/>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row>
    <row r="2" spans="1:241" s="35" customFormat="1" ht="13.95" customHeight="1">
      <c r="A2" s="151" t="s">
        <v>52</v>
      </c>
      <c r="B2" s="151"/>
      <c r="C2" s="151"/>
      <c r="D2" s="151"/>
      <c r="E2" s="151"/>
      <c r="F2" s="151"/>
      <c r="G2" s="151"/>
      <c r="H2" s="151"/>
      <c r="I2" s="151"/>
      <c r="J2" s="151"/>
      <c r="K2" s="151"/>
      <c r="L2" s="151"/>
      <c r="M2" s="151"/>
      <c r="N2" s="151"/>
      <c r="O2" s="151"/>
      <c r="P2" s="151"/>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row>
    <row r="3" spans="1:241" s="35" customFormat="1">
      <c r="B3" s="153" t="s">
        <v>166</v>
      </c>
      <c r="C3" s="153"/>
      <c r="D3" s="153"/>
      <c r="E3" s="153"/>
      <c r="F3" s="153"/>
      <c r="G3" s="153"/>
      <c r="H3" s="153"/>
      <c r="I3" s="153"/>
      <c r="J3" s="153"/>
      <c r="K3" s="153"/>
      <c r="L3" s="153"/>
      <c r="M3" s="153"/>
      <c r="N3" s="153"/>
      <c r="O3" s="153"/>
      <c r="P3" s="153"/>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row>
    <row r="4" spans="1:241" s="35" customFormat="1" ht="12.75" customHeight="1">
      <c r="B4" s="36"/>
      <c r="C4" s="36"/>
      <c r="D4" s="36"/>
      <c r="E4" s="36"/>
      <c r="F4" s="36"/>
      <c r="G4" s="36"/>
      <c r="H4" s="36"/>
      <c r="I4" s="36"/>
      <c r="J4" s="36"/>
      <c r="K4" s="36"/>
      <c r="L4" s="36"/>
      <c r="M4" s="36"/>
      <c r="N4" s="36"/>
      <c r="O4" s="36"/>
      <c r="P4" s="36"/>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row>
    <row r="5" spans="1:241" s="35" customFormat="1" ht="12.75" customHeight="1">
      <c r="B5" s="105" t="s">
        <v>167</v>
      </c>
      <c r="C5" s="106"/>
      <c r="D5" s="157" t="s">
        <v>160</v>
      </c>
      <c r="E5" s="157"/>
      <c r="F5" s="157"/>
      <c r="G5" s="157"/>
      <c r="H5" s="157"/>
      <c r="I5" s="157"/>
      <c r="J5" s="157"/>
      <c r="K5" s="157"/>
      <c r="L5" s="157"/>
      <c r="M5" s="157"/>
      <c r="N5" s="157"/>
      <c r="O5" s="157"/>
      <c r="P5" s="157"/>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row>
    <row r="6" spans="1:241" s="35" customFormat="1" ht="12.75" customHeight="1">
      <c r="B6" s="107" t="s">
        <v>168</v>
      </c>
      <c r="C6" s="108"/>
      <c r="D6" s="156" t="s">
        <v>160</v>
      </c>
      <c r="E6" s="156"/>
      <c r="F6" s="156"/>
      <c r="G6" s="156"/>
      <c r="H6" s="156"/>
      <c r="I6" s="156"/>
      <c r="J6" s="156"/>
      <c r="K6" s="156"/>
      <c r="L6" s="156"/>
      <c r="M6" s="156"/>
      <c r="N6" s="156"/>
      <c r="O6" s="156"/>
      <c r="P6" s="156"/>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row>
    <row r="7" spans="1:241" s="35" customFormat="1" ht="15" customHeight="1" thickBot="1">
      <c r="B7" s="107" t="s">
        <v>142</v>
      </c>
      <c r="C7" s="108"/>
      <c r="D7" s="156" t="s">
        <v>143</v>
      </c>
      <c r="E7" s="156"/>
      <c r="F7" s="156"/>
      <c r="G7" s="156"/>
      <c r="H7" s="156"/>
      <c r="I7" s="156"/>
      <c r="J7" s="156"/>
      <c r="K7" s="156"/>
      <c r="L7" s="156"/>
      <c r="M7" s="37"/>
      <c r="N7" s="37"/>
      <c r="O7" s="37"/>
      <c r="P7" s="38"/>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row>
    <row r="8" spans="1:241" s="35" customFormat="1" ht="15" customHeight="1" thickBot="1">
      <c r="B8" s="107" t="s">
        <v>198</v>
      </c>
      <c r="C8" s="109"/>
      <c r="D8" s="110" t="s">
        <v>204</v>
      </c>
      <c r="E8" s="40"/>
      <c r="F8" s="40"/>
      <c r="G8" s="40"/>
      <c r="H8" s="40"/>
      <c r="I8" s="40"/>
      <c r="J8" s="40"/>
      <c r="K8" s="40"/>
      <c r="L8" s="40"/>
      <c r="M8" s="153" t="s">
        <v>169</v>
      </c>
      <c r="N8" s="164"/>
      <c r="O8" s="154">
        <f>P43</f>
        <v>0</v>
      </c>
      <c r="P8" s="155"/>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row>
    <row r="9" spans="1:241" s="35" customFormat="1" ht="15" customHeight="1" thickBot="1">
      <c r="B9" s="41"/>
      <c r="C9" s="37"/>
      <c r="D9" s="37"/>
      <c r="E9" s="37"/>
      <c r="F9" s="37"/>
      <c r="G9" s="37"/>
      <c r="H9" s="37"/>
      <c r="I9" s="37"/>
      <c r="J9" s="37"/>
      <c r="K9" s="37"/>
      <c r="L9" s="37"/>
      <c r="M9" s="37"/>
      <c r="N9" s="167" t="s">
        <v>205</v>
      </c>
      <c r="O9" s="167"/>
      <c r="P9" s="167"/>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row>
    <row r="10" spans="1:241" s="35" customFormat="1" ht="14.4" customHeight="1">
      <c r="A10" s="160" t="s">
        <v>48</v>
      </c>
      <c r="B10" s="161"/>
      <c r="C10" s="168" t="s">
        <v>49</v>
      </c>
      <c r="D10" s="161" t="s">
        <v>161</v>
      </c>
      <c r="E10" s="161" t="s">
        <v>162</v>
      </c>
      <c r="F10" s="168" t="s">
        <v>128</v>
      </c>
      <c r="G10" s="168"/>
      <c r="H10" s="168"/>
      <c r="I10" s="168"/>
      <c r="J10" s="168"/>
      <c r="K10" s="225"/>
      <c r="L10" s="228" t="s">
        <v>129</v>
      </c>
      <c r="M10" s="158"/>
      <c r="N10" s="158"/>
      <c r="O10" s="158"/>
      <c r="P10" s="159"/>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row>
    <row r="11" spans="1:241" ht="78.599999999999994" thickBot="1">
      <c r="A11" s="162"/>
      <c r="B11" s="163"/>
      <c r="C11" s="169"/>
      <c r="D11" s="163"/>
      <c r="E11" s="163"/>
      <c r="F11" s="43" t="s">
        <v>163</v>
      </c>
      <c r="G11" s="44" t="s">
        <v>172</v>
      </c>
      <c r="H11" s="44" t="s">
        <v>173</v>
      </c>
      <c r="I11" s="44" t="s">
        <v>174</v>
      </c>
      <c r="J11" s="44" t="s">
        <v>175</v>
      </c>
      <c r="K11" s="226" t="s">
        <v>176</v>
      </c>
      <c r="L11" s="229" t="s">
        <v>164</v>
      </c>
      <c r="M11" s="143" t="s">
        <v>177</v>
      </c>
      <c r="N11" s="44" t="s">
        <v>174</v>
      </c>
      <c r="O11" s="143" t="s">
        <v>178</v>
      </c>
      <c r="P11" s="45" t="s">
        <v>179</v>
      </c>
    </row>
    <row r="12" spans="1:241">
      <c r="A12" s="77" t="s">
        <v>53</v>
      </c>
      <c r="B12" s="78"/>
      <c r="C12" s="79" t="s">
        <v>136</v>
      </c>
      <c r="D12" s="80"/>
      <c r="E12" s="81"/>
      <c r="F12" s="81"/>
      <c r="G12" s="81"/>
      <c r="H12" s="82"/>
      <c r="I12" s="82"/>
      <c r="J12" s="82"/>
      <c r="K12" s="235"/>
      <c r="L12" s="238"/>
      <c r="M12" s="82"/>
      <c r="N12" s="82"/>
      <c r="O12" s="82"/>
      <c r="P12" s="83"/>
    </row>
    <row r="13" spans="1:241">
      <c r="A13" s="58" t="s">
        <v>53</v>
      </c>
      <c r="B13" s="59">
        <v>1</v>
      </c>
      <c r="C13" s="60" t="s">
        <v>54</v>
      </c>
      <c r="D13" s="61" t="s">
        <v>1</v>
      </c>
      <c r="E13" s="62">
        <v>1</v>
      </c>
      <c r="F13" s="62"/>
      <c r="G13" s="62"/>
      <c r="H13" s="62"/>
      <c r="I13" s="62"/>
      <c r="J13" s="62"/>
      <c r="K13" s="236"/>
      <c r="L13" s="231"/>
      <c r="M13" s="67"/>
      <c r="N13" s="67"/>
      <c r="O13" s="67"/>
      <c r="P13" s="68"/>
    </row>
    <row r="14" spans="1:241">
      <c r="A14" s="58" t="s">
        <v>53</v>
      </c>
      <c r="B14" s="59">
        <v>2</v>
      </c>
      <c r="C14" s="60" t="s">
        <v>193</v>
      </c>
      <c r="D14" s="61" t="s">
        <v>1</v>
      </c>
      <c r="E14" s="62">
        <v>1</v>
      </c>
      <c r="F14" s="62"/>
      <c r="G14" s="62"/>
      <c r="H14" s="62"/>
      <c r="I14" s="62"/>
      <c r="J14" s="62"/>
      <c r="K14" s="236"/>
      <c r="L14" s="231"/>
      <c r="M14" s="67"/>
      <c r="N14" s="67"/>
      <c r="O14" s="67"/>
      <c r="P14" s="68"/>
    </row>
    <row r="15" spans="1:241">
      <c r="A15" s="58" t="s">
        <v>53</v>
      </c>
      <c r="B15" s="59">
        <v>3</v>
      </c>
      <c r="C15" s="60" t="s">
        <v>56</v>
      </c>
      <c r="D15" s="61" t="s">
        <v>1</v>
      </c>
      <c r="E15" s="62">
        <v>2</v>
      </c>
      <c r="F15" s="62"/>
      <c r="G15" s="62"/>
      <c r="H15" s="62"/>
      <c r="I15" s="62"/>
      <c r="J15" s="62"/>
      <c r="K15" s="236"/>
      <c r="L15" s="231"/>
      <c r="M15" s="67"/>
      <c r="N15" s="67"/>
      <c r="O15" s="67"/>
      <c r="P15" s="68"/>
    </row>
    <row r="16" spans="1:241">
      <c r="A16" s="58" t="s">
        <v>53</v>
      </c>
      <c r="B16" s="59">
        <v>4</v>
      </c>
      <c r="C16" s="139" t="s">
        <v>55</v>
      </c>
      <c r="D16" s="61" t="s">
        <v>1</v>
      </c>
      <c r="E16" s="62">
        <v>1</v>
      </c>
      <c r="F16" s="62"/>
      <c r="G16" s="62"/>
      <c r="H16" s="62"/>
      <c r="I16" s="62"/>
      <c r="J16" s="62"/>
      <c r="K16" s="236"/>
      <c r="L16" s="231"/>
      <c r="M16" s="67"/>
      <c r="N16" s="67"/>
      <c r="O16" s="67"/>
      <c r="P16" s="68"/>
    </row>
    <row r="17" spans="1:16">
      <c r="A17" s="58" t="s">
        <v>53</v>
      </c>
      <c r="B17" s="59">
        <v>5</v>
      </c>
      <c r="C17" s="69" t="s">
        <v>66</v>
      </c>
      <c r="D17" s="84" t="s">
        <v>1</v>
      </c>
      <c r="E17" s="67">
        <v>3</v>
      </c>
      <c r="F17" s="62"/>
      <c r="G17" s="62"/>
      <c r="H17" s="62"/>
      <c r="I17" s="62"/>
      <c r="J17" s="62"/>
      <c r="K17" s="227"/>
      <c r="L17" s="231"/>
      <c r="M17" s="67"/>
      <c r="N17" s="67"/>
      <c r="O17" s="67"/>
      <c r="P17" s="68"/>
    </row>
    <row r="18" spans="1:16">
      <c r="A18" s="58" t="s">
        <v>53</v>
      </c>
      <c r="B18" s="59">
        <v>6</v>
      </c>
      <c r="C18" s="69" t="s">
        <v>78</v>
      </c>
      <c r="D18" s="84" t="s">
        <v>1</v>
      </c>
      <c r="E18" s="67">
        <v>1</v>
      </c>
      <c r="F18" s="62"/>
      <c r="G18" s="62"/>
      <c r="H18" s="62"/>
      <c r="I18" s="62"/>
      <c r="J18" s="62"/>
      <c r="K18" s="227"/>
      <c r="L18" s="231"/>
      <c r="M18" s="67"/>
      <c r="N18" s="67"/>
      <c r="O18" s="67"/>
      <c r="P18" s="68"/>
    </row>
    <row r="19" spans="1:16">
      <c r="A19" s="58" t="s">
        <v>53</v>
      </c>
      <c r="B19" s="59">
        <v>7</v>
      </c>
      <c r="C19" s="69" t="s">
        <v>67</v>
      </c>
      <c r="D19" s="84" t="s">
        <v>1</v>
      </c>
      <c r="E19" s="67">
        <v>1</v>
      </c>
      <c r="F19" s="62"/>
      <c r="G19" s="62"/>
      <c r="H19" s="62"/>
      <c r="I19" s="62"/>
      <c r="J19" s="62"/>
      <c r="K19" s="227"/>
      <c r="L19" s="231"/>
      <c r="M19" s="67"/>
      <c r="N19" s="67"/>
      <c r="O19" s="67"/>
      <c r="P19" s="68"/>
    </row>
    <row r="20" spans="1:16">
      <c r="A20" s="58" t="s">
        <v>53</v>
      </c>
      <c r="B20" s="59">
        <v>8</v>
      </c>
      <c r="C20" s="66" t="s">
        <v>71</v>
      </c>
      <c r="D20" s="84" t="s">
        <v>1</v>
      </c>
      <c r="E20" s="67">
        <v>1</v>
      </c>
      <c r="F20" s="62"/>
      <c r="G20" s="62"/>
      <c r="H20" s="62"/>
      <c r="I20" s="62"/>
      <c r="J20" s="62"/>
      <c r="K20" s="227"/>
      <c r="L20" s="231"/>
      <c r="M20" s="67"/>
      <c r="N20" s="67"/>
      <c r="O20" s="67"/>
      <c r="P20" s="68"/>
    </row>
    <row r="21" spans="1:16">
      <c r="A21" s="58" t="s">
        <v>53</v>
      </c>
      <c r="B21" s="59">
        <v>9</v>
      </c>
      <c r="C21" s="66" t="s">
        <v>72</v>
      </c>
      <c r="D21" s="84" t="s">
        <v>1</v>
      </c>
      <c r="E21" s="67">
        <v>4</v>
      </c>
      <c r="F21" s="62"/>
      <c r="G21" s="62"/>
      <c r="H21" s="62"/>
      <c r="I21" s="62"/>
      <c r="J21" s="62"/>
      <c r="K21" s="227"/>
      <c r="L21" s="231"/>
      <c r="M21" s="67"/>
      <c r="N21" s="67"/>
      <c r="O21" s="67"/>
      <c r="P21" s="68"/>
    </row>
    <row r="22" spans="1:16">
      <c r="A22" s="58" t="s">
        <v>53</v>
      </c>
      <c r="B22" s="59">
        <v>10</v>
      </c>
      <c r="C22" s="66" t="s">
        <v>73</v>
      </c>
      <c r="D22" s="84" t="s">
        <v>1</v>
      </c>
      <c r="E22" s="67">
        <v>1</v>
      </c>
      <c r="F22" s="62"/>
      <c r="G22" s="62"/>
      <c r="H22" s="62"/>
      <c r="I22" s="62"/>
      <c r="J22" s="62"/>
      <c r="K22" s="227"/>
      <c r="L22" s="231"/>
      <c r="M22" s="67"/>
      <c r="N22" s="67"/>
      <c r="O22" s="67"/>
      <c r="P22" s="68"/>
    </row>
    <row r="23" spans="1:16">
      <c r="A23" s="58" t="s">
        <v>53</v>
      </c>
      <c r="B23" s="59">
        <v>11</v>
      </c>
      <c r="C23" s="66" t="s">
        <v>57</v>
      </c>
      <c r="D23" s="65" t="s">
        <v>8</v>
      </c>
      <c r="E23" s="67">
        <f>18.7</f>
        <v>18.7</v>
      </c>
      <c r="F23" s="62"/>
      <c r="G23" s="62"/>
      <c r="H23" s="62"/>
      <c r="I23" s="62"/>
      <c r="J23" s="62"/>
      <c r="K23" s="227"/>
      <c r="L23" s="231"/>
      <c r="M23" s="67"/>
      <c r="N23" s="67"/>
      <c r="O23" s="67"/>
      <c r="P23" s="68"/>
    </row>
    <row r="24" spans="1:16">
      <c r="A24" s="58" t="s">
        <v>53</v>
      </c>
      <c r="B24" s="59">
        <v>12</v>
      </c>
      <c r="C24" s="66" t="s">
        <v>58</v>
      </c>
      <c r="D24" s="65" t="s">
        <v>8</v>
      </c>
      <c r="E24" s="67">
        <v>2.6</v>
      </c>
      <c r="F24" s="62"/>
      <c r="G24" s="62"/>
      <c r="H24" s="62"/>
      <c r="I24" s="62"/>
      <c r="J24" s="62"/>
      <c r="K24" s="227"/>
      <c r="L24" s="231"/>
      <c r="M24" s="67"/>
      <c r="N24" s="67"/>
      <c r="O24" s="67"/>
      <c r="P24" s="68"/>
    </row>
    <row r="25" spans="1:16">
      <c r="A25" s="58" t="s">
        <v>53</v>
      </c>
      <c r="B25" s="59">
        <v>13</v>
      </c>
      <c r="C25" s="66" t="s">
        <v>59</v>
      </c>
      <c r="D25" s="65" t="s">
        <v>8</v>
      </c>
      <c r="E25" s="67">
        <v>2.8</v>
      </c>
      <c r="F25" s="62"/>
      <c r="G25" s="62"/>
      <c r="H25" s="62"/>
      <c r="I25" s="62"/>
      <c r="J25" s="62"/>
      <c r="K25" s="227"/>
      <c r="L25" s="231"/>
      <c r="M25" s="67"/>
      <c r="N25" s="67"/>
      <c r="O25" s="67"/>
      <c r="P25" s="68"/>
    </row>
    <row r="26" spans="1:16">
      <c r="A26" s="58" t="s">
        <v>53</v>
      </c>
      <c r="B26" s="59">
        <v>14</v>
      </c>
      <c r="C26" s="66" t="s">
        <v>60</v>
      </c>
      <c r="D26" s="65" t="s">
        <v>8</v>
      </c>
      <c r="E26" s="67">
        <v>0.5</v>
      </c>
      <c r="F26" s="62"/>
      <c r="G26" s="62"/>
      <c r="H26" s="62"/>
      <c r="I26" s="62"/>
      <c r="J26" s="62"/>
      <c r="K26" s="227"/>
      <c r="L26" s="231"/>
      <c r="M26" s="67"/>
      <c r="N26" s="67"/>
      <c r="O26" s="67"/>
      <c r="P26" s="68"/>
    </row>
    <row r="27" spans="1:16">
      <c r="A27" s="58" t="s">
        <v>53</v>
      </c>
      <c r="B27" s="59">
        <v>15</v>
      </c>
      <c r="C27" s="66" t="s">
        <v>61</v>
      </c>
      <c r="D27" s="84" t="s">
        <v>1</v>
      </c>
      <c r="E27" s="67">
        <v>2</v>
      </c>
      <c r="F27" s="62"/>
      <c r="G27" s="62"/>
      <c r="H27" s="62"/>
      <c r="I27" s="62"/>
      <c r="J27" s="62"/>
      <c r="K27" s="227"/>
      <c r="L27" s="231"/>
      <c r="M27" s="67"/>
      <c r="N27" s="67"/>
      <c r="O27" s="67"/>
      <c r="P27" s="68"/>
    </row>
    <row r="28" spans="1:16">
      <c r="A28" s="58" t="s">
        <v>53</v>
      </c>
      <c r="B28" s="59">
        <v>16</v>
      </c>
      <c r="C28" s="66" t="s">
        <v>62</v>
      </c>
      <c r="D28" s="84" t="s">
        <v>1</v>
      </c>
      <c r="E28" s="67">
        <v>2</v>
      </c>
      <c r="F28" s="62"/>
      <c r="G28" s="62"/>
      <c r="H28" s="62"/>
      <c r="I28" s="62"/>
      <c r="J28" s="62"/>
      <c r="K28" s="227"/>
      <c r="L28" s="231"/>
      <c r="M28" s="67"/>
      <c r="N28" s="67"/>
      <c r="O28" s="67"/>
      <c r="P28" s="68"/>
    </row>
    <row r="29" spans="1:16">
      <c r="A29" s="58" t="s">
        <v>53</v>
      </c>
      <c r="B29" s="59">
        <v>17</v>
      </c>
      <c r="C29" s="66" t="s">
        <v>63</v>
      </c>
      <c r="D29" s="84" t="s">
        <v>1</v>
      </c>
      <c r="E29" s="67">
        <v>1</v>
      </c>
      <c r="F29" s="62"/>
      <c r="G29" s="62"/>
      <c r="H29" s="62"/>
      <c r="I29" s="62"/>
      <c r="J29" s="62"/>
      <c r="K29" s="227"/>
      <c r="L29" s="231"/>
      <c r="M29" s="67"/>
      <c r="N29" s="67"/>
      <c r="O29" s="67"/>
      <c r="P29" s="68"/>
    </row>
    <row r="30" spans="1:16">
      <c r="A30" s="58" t="s">
        <v>53</v>
      </c>
      <c r="B30" s="59">
        <v>18</v>
      </c>
      <c r="C30" s="66" t="s">
        <v>64</v>
      </c>
      <c r="D30" s="84" t="s">
        <v>1</v>
      </c>
      <c r="E30" s="67">
        <v>1</v>
      </c>
      <c r="F30" s="62"/>
      <c r="G30" s="62"/>
      <c r="H30" s="62"/>
      <c r="I30" s="62"/>
      <c r="J30" s="62"/>
      <c r="K30" s="227"/>
      <c r="L30" s="231"/>
      <c r="M30" s="67"/>
      <c r="N30" s="67"/>
      <c r="O30" s="67"/>
      <c r="P30" s="68"/>
    </row>
    <row r="31" spans="1:16">
      <c r="A31" s="58" t="s">
        <v>53</v>
      </c>
      <c r="B31" s="59">
        <v>19</v>
      </c>
      <c r="C31" s="66" t="s">
        <v>65</v>
      </c>
      <c r="D31" s="84" t="s">
        <v>1</v>
      </c>
      <c r="E31" s="67">
        <v>1</v>
      </c>
      <c r="F31" s="62"/>
      <c r="G31" s="62"/>
      <c r="H31" s="62"/>
      <c r="I31" s="62"/>
      <c r="J31" s="62"/>
      <c r="K31" s="227"/>
      <c r="L31" s="231"/>
      <c r="M31" s="67"/>
      <c r="N31" s="67"/>
      <c r="O31" s="67"/>
      <c r="P31" s="68"/>
    </row>
    <row r="32" spans="1:16">
      <c r="A32" s="58" t="s">
        <v>53</v>
      </c>
      <c r="B32" s="59">
        <v>20</v>
      </c>
      <c r="C32" s="66" t="s">
        <v>68</v>
      </c>
      <c r="D32" s="84" t="s">
        <v>1</v>
      </c>
      <c r="E32" s="67">
        <v>3</v>
      </c>
      <c r="F32" s="62"/>
      <c r="G32" s="62"/>
      <c r="H32" s="62"/>
      <c r="I32" s="62"/>
      <c r="J32" s="62"/>
      <c r="K32" s="227"/>
      <c r="L32" s="231"/>
      <c r="M32" s="67"/>
      <c r="N32" s="67"/>
      <c r="O32" s="67"/>
      <c r="P32" s="68"/>
    </row>
    <row r="33" spans="1:16">
      <c r="A33" s="58" t="s">
        <v>53</v>
      </c>
      <c r="B33" s="59">
        <v>21</v>
      </c>
      <c r="C33" s="66" t="s">
        <v>69</v>
      </c>
      <c r="D33" s="84" t="s">
        <v>1</v>
      </c>
      <c r="E33" s="67">
        <v>1</v>
      </c>
      <c r="F33" s="62"/>
      <c r="G33" s="62"/>
      <c r="H33" s="62"/>
      <c r="I33" s="62"/>
      <c r="J33" s="62"/>
      <c r="K33" s="227"/>
      <c r="L33" s="231"/>
      <c r="M33" s="67"/>
      <c r="N33" s="67"/>
      <c r="O33" s="67"/>
      <c r="P33" s="68"/>
    </row>
    <row r="34" spans="1:16">
      <c r="A34" s="58" t="s">
        <v>53</v>
      </c>
      <c r="B34" s="59">
        <v>22</v>
      </c>
      <c r="C34" s="66" t="s">
        <v>70</v>
      </c>
      <c r="D34" s="84" t="s">
        <v>1</v>
      </c>
      <c r="E34" s="67">
        <v>1</v>
      </c>
      <c r="F34" s="62"/>
      <c r="G34" s="62"/>
      <c r="H34" s="62"/>
      <c r="I34" s="62"/>
      <c r="J34" s="62"/>
      <c r="K34" s="227"/>
      <c r="L34" s="231"/>
      <c r="M34" s="67"/>
      <c r="N34" s="67"/>
      <c r="O34" s="67"/>
      <c r="P34" s="68"/>
    </row>
    <row r="35" spans="1:16">
      <c r="A35" s="58" t="s">
        <v>53</v>
      </c>
      <c r="B35" s="59">
        <v>23</v>
      </c>
      <c r="C35" s="66" t="s">
        <v>79</v>
      </c>
      <c r="D35" s="84" t="s">
        <v>1</v>
      </c>
      <c r="E35" s="67">
        <v>1</v>
      </c>
      <c r="F35" s="62"/>
      <c r="G35" s="62"/>
      <c r="H35" s="62"/>
      <c r="I35" s="62"/>
      <c r="J35" s="62"/>
      <c r="K35" s="227"/>
      <c r="L35" s="231"/>
      <c r="M35" s="67"/>
      <c r="N35" s="67"/>
      <c r="O35" s="67"/>
      <c r="P35" s="68"/>
    </row>
    <row r="36" spans="1:16">
      <c r="A36" s="58" t="s">
        <v>53</v>
      </c>
      <c r="B36" s="59">
        <v>24</v>
      </c>
      <c r="C36" s="66" t="s">
        <v>80</v>
      </c>
      <c r="D36" s="84" t="s">
        <v>1</v>
      </c>
      <c r="E36" s="67">
        <v>1</v>
      </c>
      <c r="F36" s="62"/>
      <c r="G36" s="62"/>
      <c r="H36" s="62"/>
      <c r="I36" s="62"/>
      <c r="J36" s="62"/>
      <c r="K36" s="227"/>
      <c r="L36" s="231"/>
      <c r="M36" s="67"/>
      <c r="N36" s="67"/>
      <c r="O36" s="67"/>
      <c r="P36" s="68"/>
    </row>
    <row r="37" spans="1:16">
      <c r="A37" s="58" t="s">
        <v>53</v>
      </c>
      <c r="B37" s="59">
        <v>25</v>
      </c>
      <c r="C37" s="66" t="s">
        <v>74</v>
      </c>
      <c r="D37" s="84" t="s">
        <v>46</v>
      </c>
      <c r="E37" s="67">
        <v>11</v>
      </c>
      <c r="F37" s="62"/>
      <c r="G37" s="62"/>
      <c r="H37" s="62"/>
      <c r="I37" s="62"/>
      <c r="J37" s="62"/>
      <c r="K37" s="227"/>
      <c r="L37" s="231"/>
      <c r="M37" s="67"/>
      <c r="N37" s="67"/>
      <c r="O37" s="67"/>
      <c r="P37" s="68"/>
    </row>
    <row r="38" spans="1:16">
      <c r="A38" s="58" t="s">
        <v>53</v>
      </c>
      <c r="B38" s="59">
        <v>26</v>
      </c>
      <c r="C38" s="66" t="s">
        <v>75</v>
      </c>
      <c r="D38" s="84" t="s">
        <v>46</v>
      </c>
      <c r="E38" s="67">
        <v>2</v>
      </c>
      <c r="F38" s="62"/>
      <c r="G38" s="62"/>
      <c r="H38" s="62"/>
      <c r="I38" s="62"/>
      <c r="J38" s="62"/>
      <c r="K38" s="227"/>
      <c r="L38" s="231"/>
      <c r="M38" s="67"/>
      <c r="N38" s="67"/>
      <c r="O38" s="67"/>
      <c r="P38" s="68"/>
    </row>
    <row r="39" spans="1:16">
      <c r="A39" s="58" t="s">
        <v>53</v>
      </c>
      <c r="B39" s="59">
        <v>27</v>
      </c>
      <c r="C39" s="66" t="s">
        <v>76</v>
      </c>
      <c r="D39" s="84" t="s">
        <v>46</v>
      </c>
      <c r="E39" s="67">
        <v>2</v>
      </c>
      <c r="F39" s="62"/>
      <c r="G39" s="62"/>
      <c r="H39" s="62"/>
      <c r="I39" s="62"/>
      <c r="J39" s="62"/>
      <c r="K39" s="227"/>
      <c r="L39" s="231"/>
      <c r="M39" s="67"/>
      <c r="N39" s="67"/>
      <c r="O39" s="67"/>
      <c r="P39" s="68"/>
    </row>
    <row r="40" spans="1:16">
      <c r="A40" s="58" t="s">
        <v>53</v>
      </c>
      <c r="B40" s="59">
        <v>28</v>
      </c>
      <c r="C40" s="66" t="s">
        <v>194</v>
      </c>
      <c r="D40" s="84" t="s">
        <v>46</v>
      </c>
      <c r="E40" s="67">
        <v>1</v>
      </c>
      <c r="F40" s="62"/>
      <c r="G40" s="62"/>
      <c r="H40" s="62"/>
      <c r="I40" s="62"/>
      <c r="J40" s="62"/>
      <c r="K40" s="227"/>
      <c r="L40" s="231"/>
      <c r="M40" s="67"/>
      <c r="N40" s="67"/>
      <c r="O40" s="67"/>
      <c r="P40" s="68"/>
    </row>
    <row r="41" spans="1:16" ht="27.6">
      <c r="A41" s="58" t="s">
        <v>53</v>
      </c>
      <c r="B41" s="59">
        <v>29</v>
      </c>
      <c r="C41" s="60" t="s">
        <v>77</v>
      </c>
      <c r="D41" s="61" t="s">
        <v>46</v>
      </c>
      <c r="E41" s="62">
        <v>2</v>
      </c>
      <c r="F41" s="62"/>
      <c r="G41" s="62"/>
      <c r="H41" s="62"/>
      <c r="I41" s="62"/>
      <c r="J41" s="62"/>
      <c r="K41" s="236"/>
      <c r="L41" s="231"/>
      <c r="M41" s="62"/>
      <c r="N41" s="62"/>
      <c r="O41" s="62"/>
      <c r="P41" s="63"/>
    </row>
    <row r="42" spans="1:16" ht="14.4" thickBot="1">
      <c r="A42" s="134" t="s">
        <v>53</v>
      </c>
      <c r="B42" s="85">
        <v>30</v>
      </c>
      <c r="C42" s="86" t="s">
        <v>195</v>
      </c>
      <c r="D42" s="87" t="s">
        <v>46</v>
      </c>
      <c r="E42" s="88">
        <v>1</v>
      </c>
      <c r="F42" s="62"/>
      <c r="G42" s="62"/>
      <c r="H42" s="88"/>
      <c r="I42" s="62"/>
      <c r="J42" s="62"/>
      <c r="K42" s="237"/>
      <c r="L42" s="231"/>
      <c r="M42" s="88"/>
      <c r="N42" s="88"/>
      <c r="O42" s="88"/>
      <c r="P42" s="135"/>
    </row>
    <row r="43" spans="1:16" ht="14.4" thickBot="1">
      <c r="A43" s="75"/>
      <c r="B43" s="49"/>
      <c r="C43" s="50"/>
      <c r="D43" s="170" t="s">
        <v>209</v>
      </c>
      <c r="E43" s="170"/>
      <c r="F43" s="170"/>
      <c r="G43" s="170"/>
      <c r="H43" s="170"/>
      <c r="I43" s="170"/>
      <c r="J43" s="170"/>
      <c r="K43" s="165"/>
      <c r="L43" s="232"/>
      <c r="M43" s="51"/>
      <c r="N43" s="51"/>
      <c r="O43" s="51"/>
      <c r="P43" s="52"/>
    </row>
    <row r="45" spans="1:16" s="176" customFormat="1" ht="13.2">
      <c r="A45" s="171" t="s">
        <v>199</v>
      </c>
      <c r="B45" s="171"/>
      <c r="C45" s="171"/>
      <c r="D45" s="171"/>
      <c r="E45" s="171"/>
      <c r="F45" s="171"/>
      <c r="G45" s="171"/>
      <c r="H45" s="171"/>
      <c r="I45" s="171"/>
      <c r="J45" s="171"/>
      <c r="K45" s="171"/>
      <c r="L45" s="171"/>
      <c r="M45" s="171"/>
      <c r="N45" s="178"/>
      <c r="O45" s="178"/>
      <c r="P45" s="233"/>
    </row>
    <row r="46" spans="1:16" s="176" customFormat="1" ht="13.2">
      <c r="A46" s="171"/>
      <c r="B46" s="171"/>
      <c r="C46" s="171"/>
      <c r="D46" s="171"/>
      <c r="E46" s="171"/>
      <c r="F46" s="171"/>
      <c r="G46" s="171"/>
      <c r="H46" s="171"/>
      <c r="I46" s="171"/>
      <c r="J46" s="171"/>
      <c r="K46" s="171"/>
      <c r="L46" s="171"/>
      <c r="M46" s="171"/>
      <c r="N46" s="178"/>
      <c r="O46" s="178"/>
      <c r="P46" s="233"/>
    </row>
    <row r="47" spans="1:16" s="176" customFormat="1" ht="13.2">
      <c r="A47" s="173" t="s">
        <v>200</v>
      </c>
      <c r="B47" s="174"/>
      <c r="C47" s="175"/>
      <c r="D47" s="174"/>
      <c r="H47" s="177"/>
      <c r="I47" s="177"/>
      <c r="J47" s="177"/>
      <c r="K47" s="177"/>
      <c r="L47" s="177"/>
      <c r="M47" s="177"/>
      <c r="N47" s="178"/>
      <c r="O47" s="178"/>
      <c r="P47" s="233"/>
    </row>
    <row r="48" spans="1:16" s="176" customFormat="1" ht="13.2">
      <c r="A48" s="173"/>
      <c r="B48" s="174"/>
      <c r="C48" s="175"/>
      <c r="D48" s="174"/>
      <c r="H48" s="177"/>
      <c r="I48" s="177"/>
      <c r="J48" s="177"/>
      <c r="K48" s="177"/>
      <c r="L48" s="177"/>
      <c r="M48" s="177"/>
      <c r="N48" s="178"/>
      <c r="O48" s="178"/>
      <c r="P48" s="233"/>
    </row>
    <row r="49" spans="1:16" s="176" customFormat="1" ht="13.2">
      <c r="A49" s="171" t="s">
        <v>201</v>
      </c>
      <c r="B49" s="171"/>
      <c r="C49" s="171"/>
      <c r="D49" s="171"/>
      <c r="E49" s="171"/>
      <c r="F49" s="171"/>
      <c r="G49" s="171"/>
      <c r="H49" s="171"/>
      <c r="I49" s="171"/>
      <c r="J49" s="171"/>
      <c r="K49" s="171"/>
      <c r="L49" s="171"/>
      <c r="M49" s="171"/>
      <c r="N49" s="178"/>
      <c r="O49" s="178"/>
      <c r="P49" s="233"/>
    </row>
    <row r="50" spans="1:16" s="176" customFormat="1" ht="13.2">
      <c r="A50" s="171"/>
      <c r="B50" s="171"/>
      <c r="C50" s="171"/>
      <c r="D50" s="171"/>
      <c r="E50" s="171"/>
      <c r="F50" s="171"/>
      <c r="G50" s="171"/>
      <c r="H50" s="171"/>
      <c r="I50" s="171"/>
      <c r="J50" s="171"/>
      <c r="K50" s="171"/>
      <c r="L50" s="171"/>
      <c r="M50" s="171"/>
      <c r="N50" s="178"/>
      <c r="O50" s="178"/>
      <c r="P50" s="233"/>
    </row>
    <row r="51" spans="1:16" s="176" customFormat="1" ht="13.2">
      <c r="A51" s="173" t="s">
        <v>200</v>
      </c>
      <c r="B51" s="181"/>
      <c r="C51" s="182"/>
      <c r="D51" s="182"/>
      <c r="G51" s="183"/>
      <c r="H51" s="177"/>
      <c r="I51" s="177"/>
      <c r="J51" s="177"/>
      <c r="K51" s="177"/>
      <c r="L51" s="177"/>
      <c r="M51" s="177"/>
      <c r="N51" s="178"/>
      <c r="O51" s="178"/>
      <c r="P51" s="233"/>
    </row>
    <row r="52" spans="1:16" s="176" customFormat="1" ht="13.2">
      <c r="A52" s="173"/>
      <c r="B52" s="181"/>
      <c r="C52" s="182"/>
      <c r="D52" s="182"/>
      <c r="G52" s="183"/>
      <c r="H52" s="177"/>
      <c r="I52" s="177"/>
      <c r="J52" s="177"/>
      <c r="K52" s="177"/>
      <c r="L52" s="177"/>
      <c r="M52" s="177"/>
      <c r="N52" s="178"/>
      <c r="O52" s="178"/>
      <c r="P52" s="233"/>
    </row>
    <row r="53" spans="1:16" customFormat="1" ht="85.2" customHeight="1">
      <c r="A53" s="234" t="s">
        <v>210</v>
      </c>
      <c r="B53" s="234"/>
      <c r="C53" s="234"/>
      <c r="D53" s="234"/>
      <c r="E53" s="234"/>
      <c r="F53" s="234"/>
      <c r="G53" s="234"/>
      <c r="H53" s="234"/>
      <c r="I53" s="234"/>
      <c r="J53" s="234"/>
      <c r="K53" s="234"/>
      <c r="L53" s="234"/>
      <c r="M53" s="234"/>
      <c r="N53" s="234"/>
      <c r="O53" s="234"/>
      <c r="P53" s="234"/>
    </row>
  </sheetData>
  <mergeCells count="19">
    <mergeCell ref="A45:M46"/>
    <mergeCell ref="A49:M50"/>
    <mergeCell ref="A53:P53"/>
    <mergeCell ref="D43:K43"/>
    <mergeCell ref="A2:P2"/>
    <mergeCell ref="A1:P1"/>
    <mergeCell ref="D7:L7"/>
    <mergeCell ref="M8:N8"/>
    <mergeCell ref="O8:P8"/>
    <mergeCell ref="N9:P9"/>
    <mergeCell ref="A10:B11"/>
    <mergeCell ref="C10:C11"/>
    <mergeCell ref="D10:D11"/>
    <mergeCell ref="E10:E11"/>
    <mergeCell ref="F10:K10"/>
    <mergeCell ref="L10:P10"/>
    <mergeCell ref="B3:P3"/>
    <mergeCell ref="D5:P5"/>
    <mergeCell ref="D6:P6"/>
  </mergeCells>
  <pageMargins left="0.70866141732283472" right="0.70866141732283472" top="0.74803149606299213" bottom="0.74803149606299213" header="0.31496062992125984" footer="0.31496062992125984"/>
  <pageSetup scale="55"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38C2E-DA9B-46E7-A4FC-7075472BCEC7}">
  <dimension ref="A1:IH61"/>
  <sheetViews>
    <sheetView view="pageBreakPreview" topLeftCell="A43" zoomScale="85" zoomScaleNormal="70" zoomScaleSheetLayoutView="85" workbookViewId="0">
      <selection activeCell="D12" sqref="D12"/>
    </sheetView>
  </sheetViews>
  <sheetFormatPr defaultColWidth="8.88671875" defaultRowHeight="13.8"/>
  <cols>
    <col min="1" max="1" width="2.6640625" style="53" customWidth="1"/>
    <col min="2" max="2" width="3.6640625" style="53" customWidth="1"/>
    <col min="3" max="3" width="45.6640625" style="53" customWidth="1"/>
    <col min="4" max="16" width="11.6640625" style="53" customWidth="1"/>
    <col min="17" max="16384" width="8.88671875" style="53"/>
  </cols>
  <sheetData>
    <row r="1" spans="1:242" s="35" customFormat="1">
      <c r="A1" s="152" t="s">
        <v>185</v>
      </c>
      <c r="B1" s="152"/>
      <c r="C1" s="152"/>
      <c r="D1" s="152"/>
      <c r="E1" s="152"/>
      <c r="F1" s="152"/>
      <c r="G1" s="152"/>
      <c r="H1" s="152"/>
      <c r="I1" s="152"/>
      <c r="J1" s="152"/>
      <c r="K1" s="152"/>
      <c r="L1" s="152"/>
      <c r="M1" s="152"/>
      <c r="N1" s="152"/>
      <c r="O1" s="152"/>
      <c r="P1" s="152"/>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c r="HS1" s="34"/>
    </row>
    <row r="2" spans="1:242" s="35" customFormat="1" ht="13.95" customHeight="1">
      <c r="A2" s="151" t="s">
        <v>187</v>
      </c>
      <c r="B2" s="151"/>
      <c r="C2" s="151"/>
      <c r="D2" s="151"/>
      <c r="E2" s="151"/>
      <c r="F2" s="151"/>
      <c r="G2" s="151"/>
      <c r="H2" s="151"/>
      <c r="I2" s="151"/>
      <c r="J2" s="151"/>
      <c r="K2" s="151"/>
      <c r="L2" s="151"/>
      <c r="M2" s="151"/>
      <c r="N2" s="151"/>
      <c r="O2" s="151"/>
      <c r="P2" s="151"/>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row>
    <row r="3" spans="1:242" s="35" customFormat="1">
      <c r="B3" s="153" t="s">
        <v>166</v>
      </c>
      <c r="C3" s="153"/>
      <c r="D3" s="153"/>
      <c r="E3" s="153"/>
      <c r="F3" s="153"/>
      <c r="G3" s="153"/>
      <c r="H3" s="153"/>
      <c r="I3" s="153"/>
      <c r="J3" s="153"/>
      <c r="K3" s="153"/>
      <c r="L3" s="153"/>
      <c r="M3" s="153"/>
      <c r="N3" s="153"/>
      <c r="O3" s="153"/>
      <c r="P3" s="153"/>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row>
    <row r="4" spans="1:242" s="35" customFormat="1" ht="12.75" customHeight="1">
      <c r="B4" s="36"/>
      <c r="C4" s="36"/>
      <c r="D4" s="36"/>
      <c r="E4" s="36"/>
      <c r="F4" s="36"/>
      <c r="G4" s="36"/>
      <c r="H4" s="36"/>
      <c r="I4" s="36"/>
      <c r="J4" s="36"/>
      <c r="K4" s="36"/>
      <c r="L4" s="36"/>
      <c r="M4" s="36"/>
      <c r="N4" s="36"/>
      <c r="O4" s="36"/>
      <c r="P4" s="36"/>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c r="IH4" s="34"/>
    </row>
    <row r="5" spans="1:242" s="35" customFormat="1" ht="12.75" customHeight="1">
      <c r="B5" s="105" t="s">
        <v>167</v>
      </c>
      <c r="C5" s="106"/>
      <c r="D5" s="157" t="s">
        <v>160</v>
      </c>
      <c r="E5" s="157"/>
      <c r="F5" s="157"/>
      <c r="G5" s="157"/>
      <c r="H5" s="157"/>
      <c r="I5" s="157"/>
      <c r="J5" s="157"/>
      <c r="K5" s="157"/>
      <c r="L5" s="157"/>
      <c r="M5" s="157"/>
      <c r="N5" s="157"/>
      <c r="O5" s="157"/>
      <c r="P5" s="157"/>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row>
    <row r="6" spans="1:242" s="35" customFormat="1" ht="12.75" customHeight="1">
      <c r="B6" s="107" t="s">
        <v>168</v>
      </c>
      <c r="C6" s="108"/>
      <c r="D6" s="156" t="s">
        <v>160</v>
      </c>
      <c r="E6" s="156"/>
      <c r="F6" s="156"/>
      <c r="G6" s="156"/>
      <c r="H6" s="156"/>
      <c r="I6" s="156"/>
      <c r="J6" s="156"/>
      <c r="K6" s="156"/>
      <c r="L6" s="156"/>
      <c r="M6" s="156"/>
      <c r="N6" s="156"/>
      <c r="O6" s="156"/>
      <c r="P6" s="156"/>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row>
    <row r="7" spans="1:242" s="35" customFormat="1" ht="15" customHeight="1" thickBot="1">
      <c r="B7" s="107" t="s">
        <v>142</v>
      </c>
      <c r="C7" s="108"/>
      <c r="D7" s="156" t="s">
        <v>143</v>
      </c>
      <c r="E7" s="156"/>
      <c r="F7" s="156"/>
      <c r="G7" s="156"/>
      <c r="H7" s="156"/>
      <c r="I7" s="156"/>
      <c r="J7" s="156"/>
      <c r="K7" s="156"/>
      <c r="L7" s="156"/>
      <c r="M7" s="37"/>
      <c r="N7" s="37"/>
      <c r="O7" s="37"/>
      <c r="P7" s="38"/>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row>
    <row r="8" spans="1:242" s="35" customFormat="1" ht="15" customHeight="1" thickBot="1">
      <c r="B8" s="107" t="s">
        <v>198</v>
      </c>
      <c r="C8" s="109"/>
      <c r="D8" s="110" t="s">
        <v>204</v>
      </c>
      <c r="E8" s="40"/>
      <c r="F8" s="40"/>
      <c r="G8" s="40"/>
      <c r="H8" s="40"/>
      <c r="I8" s="40"/>
      <c r="J8" s="40"/>
      <c r="K8" s="40"/>
      <c r="L8" s="40"/>
      <c r="M8" s="153" t="s">
        <v>169</v>
      </c>
      <c r="N8" s="164"/>
      <c r="O8" s="154">
        <f>P51</f>
        <v>0</v>
      </c>
      <c r="P8" s="155"/>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row>
    <row r="9" spans="1:242" s="35" customFormat="1" ht="15" customHeight="1" thickBot="1">
      <c r="B9" s="41"/>
      <c r="C9" s="37"/>
      <c r="D9" s="37"/>
      <c r="E9" s="37"/>
      <c r="F9" s="37"/>
      <c r="G9" s="37"/>
      <c r="H9" s="37"/>
      <c r="I9" s="37"/>
      <c r="J9" s="37"/>
      <c r="K9" s="37"/>
      <c r="L9" s="37"/>
      <c r="M9" s="37"/>
      <c r="N9" s="167" t="s">
        <v>205</v>
      </c>
      <c r="O9" s="167"/>
      <c r="P9" s="167"/>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row>
    <row r="10" spans="1:242" s="35" customFormat="1" ht="14.4" customHeight="1">
      <c r="A10" s="160" t="s">
        <v>48</v>
      </c>
      <c r="B10" s="161"/>
      <c r="C10" s="168" t="s">
        <v>49</v>
      </c>
      <c r="D10" s="161" t="s">
        <v>161</v>
      </c>
      <c r="E10" s="161" t="s">
        <v>162</v>
      </c>
      <c r="F10" s="168" t="s">
        <v>128</v>
      </c>
      <c r="G10" s="168"/>
      <c r="H10" s="168"/>
      <c r="I10" s="168"/>
      <c r="J10" s="168"/>
      <c r="K10" s="168"/>
      <c r="L10" s="158" t="s">
        <v>129</v>
      </c>
      <c r="M10" s="158"/>
      <c r="N10" s="158"/>
      <c r="O10" s="158"/>
      <c r="P10" s="159"/>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row>
    <row r="11" spans="1:242" ht="78.599999999999994" thickBot="1">
      <c r="A11" s="162"/>
      <c r="B11" s="163"/>
      <c r="C11" s="169"/>
      <c r="D11" s="163"/>
      <c r="E11" s="163"/>
      <c r="F11" s="43" t="s">
        <v>163</v>
      </c>
      <c r="G11" s="44" t="s">
        <v>172</v>
      </c>
      <c r="H11" s="44" t="s">
        <v>173</v>
      </c>
      <c r="I11" s="44" t="s">
        <v>174</v>
      </c>
      <c r="J11" s="44" t="s">
        <v>175</v>
      </c>
      <c r="K11" s="44" t="s">
        <v>176</v>
      </c>
      <c r="L11" s="44" t="s">
        <v>164</v>
      </c>
      <c r="M11" s="43" t="s">
        <v>177</v>
      </c>
      <c r="N11" s="44" t="s">
        <v>174</v>
      </c>
      <c r="O11" s="43" t="s">
        <v>178</v>
      </c>
      <c r="P11" s="45" t="s">
        <v>179</v>
      </c>
    </row>
    <row r="12" spans="1:242">
      <c r="A12" s="77" t="s">
        <v>81</v>
      </c>
      <c r="B12" s="111"/>
      <c r="C12" s="79" t="s">
        <v>137</v>
      </c>
      <c r="D12" s="80"/>
      <c r="E12" s="111"/>
      <c r="F12" s="111"/>
      <c r="G12" s="111"/>
      <c r="H12" s="112"/>
      <c r="I12" s="112"/>
      <c r="J12" s="112"/>
      <c r="K12" s="112"/>
      <c r="L12" s="112"/>
      <c r="M12" s="112"/>
      <c r="N12" s="112"/>
      <c r="O12" s="112"/>
      <c r="P12" s="113"/>
    </row>
    <row r="13" spans="1:242" ht="27.6">
      <c r="A13" s="64" t="s">
        <v>81</v>
      </c>
      <c r="B13" s="65">
        <v>1</v>
      </c>
      <c r="C13" s="69" t="s">
        <v>106</v>
      </c>
      <c r="D13" s="84" t="s">
        <v>46</v>
      </c>
      <c r="E13" s="67">
        <v>1</v>
      </c>
      <c r="F13" s="67"/>
      <c r="G13" s="62"/>
      <c r="H13" s="67"/>
      <c r="I13" s="62"/>
      <c r="J13" s="67"/>
      <c r="K13" s="67"/>
      <c r="L13" s="62"/>
      <c r="M13" s="67"/>
      <c r="N13" s="67"/>
      <c r="O13" s="67"/>
      <c r="P13" s="68"/>
    </row>
    <row r="14" spans="1:242">
      <c r="A14" s="64" t="s">
        <v>81</v>
      </c>
      <c r="B14" s="65">
        <v>2</v>
      </c>
      <c r="C14" s="60" t="s">
        <v>82</v>
      </c>
      <c r="D14" s="61" t="s">
        <v>1</v>
      </c>
      <c r="E14" s="62">
        <v>1</v>
      </c>
      <c r="F14" s="62"/>
      <c r="G14" s="62"/>
      <c r="H14" s="67"/>
      <c r="I14" s="67"/>
      <c r="J14" s="67"/>
      <c r="K14" s="67"/>
      <c r="L14" s="62"/>
      <c r="M14" s="67"/>
      <c r="N14" s="67"/>
      <c r="O14" s="67"/>
      <c r="P14" s="68"/>
    </row>
    <row r="15" spans="1:242">
      <c r="A15" s="64" t="s">
        <v>81</v>
      </c>
      <c r="B15" s="65">
        <v>3</v>
      </c>
      <c r="C15" s="60" t="s">
        <v>83</v>
      </c>
      <c r="D15" s="61" t="s">
        <v>1</v>
      </c>
      <c r="E15" s="62">
        <v>1</v>
      </c>
      <c r="F15" s="62"/>
      <c r="G15" s="62"/>
      <c r="H15" s="67"/>
      <c r="I15" s="67"/>
      <c r="J15" s="67"/>
      <c r="K15" s="67"/>
      <c r="L15" s="62"/>
      <c r="M15" s="67"/>
      <c r="N15" s="67"/>
      <c r="O15" s="67"/>
      <c r="P15" s="68"/>
    </row>
    <row r="16" spans="1:242">
      <c r="A16" s="64" t="s">
        <v>81</v>
      </c>
      <c r="B16" s="65">
        <v>4</v>
      </c>
      <c r="C16" s="139" t="s">
        <v>84</v>
      </c>
      <c r="D16" s="61" t="s">
        <v>1</v>
      </c>
      <c r="E16" s="62">
        <v>1</v>
      </c>
      <c r="F16" s="62"/>
      <c r="G16" s="62"/>
      <c r="H16" s="67"/>
      <c r="I16" s="67"/>
      <c r="J16" s="67"/>
      <c r="K16" s="67"/>
      <c r="L16" s="62"/>
      <c r="M16" s="67"/>
      <c r="N16" s="67"/>
      <c r="O16" s="67"/>
      <c r="P16" s="68"/>
    </row>
    <row r="17" spans="1:16">
      <c r="A17" s="64" t="s">
        <v>81</v>
      </c>
      <c r="B17" s="65">
        <v>5</v>
      </c>
      <c r="C17" s="60" t="s">
        <v>85</v>
      </c>
      <c r="D17" s="61" t="s">
        <v>1</v>
      </c>
      <c r="E17" s="62">
        <v>1</v>
      </c>
      <c r="F17" s="62"/>
      <c r="G17" s="62"/>
      <c r="H17" s="67"/>
      <c r="I17" s="67"/>
      <c r="J17" s="67"/>
      <c r="K17" s="67"/>
      <c r="L17" s="62"/>
      <c r="M17" s="67"/>
      <c r="N17" s="67"/>
      <c r="O17" s="67"/>
      <c r="P17" s="68"/>
    </row>
    <row r="18" spans="1:16">
      <c r="A18" s="64" t="s">
        <v>81</v>
      </c>
      <c r="B18" s="65">
        <v>6</v>
      </c>
      <c r="C18" s="60" t="s">
        <v>87</v>
      </c>
      <c r="D18" s="61" t="s">
        <v>1</v>
      </c>
      <c r="E18" s="62">
        <v>1</v>
      </c>
      <c r="F18" s="62"/>
      <c r="G18" s="62"/>
      <c r="H18" s="67"/>
      <c r="I18" s="67"/>
      <c r="J18" s="67"/>
      <c r="K18" s="67"/>
      <c r="L18" s="62"/>
      <c r="M18" s="67"/>
      <c r="N18" s="67"/>
      <c r="O18" s="67"/>
      <c r="P18" s="68"/>
    </row>
    <row r="19" spans="1:16">
      <c r="A19" s="64" t="s">
        <v>81</v>
      </c>
      <c r="B19" s="65">
        <v>7</v>
      </c>
      <c r="C19" s="60" t="s">
        <v>66</v>
      </c>
      <c r="D19" s="61" t="s">
        <v>1</v>
      </c>
      <c r="E19" s="62">
        <v>2</v>
      </c>
      <c r="F19" s="62"/>
      <c r="G19" s="62"/>
      <c r="H19" s="67"/>
      <c r="I19" s="67"/>
      <c r="J19" s="67"/>
      <c r="K19" s="67"/>
      <c r="L19" s="62"/>
      <c r="M19" s="67"/>
      <c r="N19" s="67"/>
      <c r="O19" s="67"/>
      <c r="P19" s="68"/>
    </row>
    <row r="20" spans="1:16">
      <c r="A20" s="64" t="s">
        <v>81</v>
      </c>
      <c r="B20" s="65">
        <v>8</v>
      </c>
      <c r="C20" s="60" t="s">
        <v>78</v>
      </c>
      <c r="D20" s="61" t="s">
        <v>1</v>
      </c>
      <c r="E20" s="62">
        <v>3</v>
      </c>
      <c r="F20" s="62"/>
      <c r="G20" s="62"/>
      <c r="H20" s="67"/>
      <c r="I20" s="67"/>
      <c r="J20" s="67"/>
      <c r="K20" s="67"/>
      <c r="L20" s="62"/>
      <c r="M20" s="67"/>
      <c r="N20" s="67"/>
      <c r="O20" s="67"/>
      <c r="P20" s="68"/>
    </row>
    <row r="21" spans="1:16">
      <c r="A21" s="64" t="s">
        <v>81</v>
      </c>
      <c r="B21" s="65">
        <v>9</v>
      </c>
      <c r="C21" s="60" t="s">
        <v>86</v>
      </c>
      <c r="D21" s="61" t="s">
        <v>1</v>
      </c>
      <c r="E21" s="62">
        <v>2</v>
      </c>
      <c r="F21" s="62"/>
      <c r="G21" s="62"/>
      <c r="H21" s="67"/>
      <c r="I21" s="67"/>
      <c r="J21" s="67"/>
      <c r="K21" s="67"/>
      <c r="L21" s="62"/>
      <c r="M21" s="67"/>
      <c r="N21" s="67"/>
      <c r="O21" s="67"/>
      <c r="P21" s="68"/>
    </row>
    <row r="22" spans="1:16">
      <c r="A22" s="64" t="s">
        <v>81</v>
      </c>
      <c r="B22" s="65">
        <v>10</v>
      </c>
      <c r="C22" s="127" t="s">
        <v>95</v>
      </c>
      <c r="D22" s="61" t="s">
        <v>1</v>
      </c>
      <c r="E22" s="62">
        <v>1</v>
      </c>
      <c r="F22" s="62"/>
      <c r="G22" s="62"/>
      <c r="H22" s="67"/>
      <c r="I22" s="67"/>
      <c r="J22" s="67"/>
      <c r="K22" s="67"/>
      <c r="L22" s="62"/>
      <c r="M22" s="67"/>
      <c r="N22" s="67"/>
      <c r="O22" s="67"/>
      <c r="P22" s="68"/>
    </row>
    <row r="23" spans="1:16">
      <c r="A23" s="64" t="s">
        <v>81</v>
      </c>
      <c r="B23" s="65">
        <v>11</v>
      </c>
      <c r="C23" s="127" t="s">
        <v>96</v>
      </c>
      <c r="D23" s="61" t="s">
        <v>1</v>
      </c>
      <c r="E23" s="62">
        <v>2</v>
      </c>
      <c r="F23" s="62"/>
      <c r="G23" s="62"/>
      <c r="H23" s="67"/>
      <c r="I23" s="67"/>
      <c r="J23" s="67"/>
      <c r="K23" s="67"/>
      <c r="L23" s="62"/>
      <c r="M23" s="67"/>
      <c r="N23" s="67"/>
      <c r="O23" s="67"/>
      <c r="P23" s="68"/>
    </row>
    <row r="24" spans="1:16">
      <c r="A24" s="64" t="s">
        <v>81</v>
      </c>
      <c r="B24" s="65">
        <v>12</v>
      </c>
      <c r="C24" s="127" t="s">
        <v>98</v>
      </c>
      <c r="D24" s="61" t="s">
        <v>1</v>
      </c>
      <c r="E24" s="62">
        <v>4</v>
      </c>
      <c r="F24" s="62"/>
      <c r="G24" s="62"/>
      <c r="H24" s="67"/>
      <c r="I24" s="67"/>
      <c r="J24" s="67"/>
      <c r="K24" s="67"/>
      <c r="L24" s="62"/>
      <c r="M24" s="67"/>
      <c r="N24" s="67"/>
      <c r="O24" s="67"/>
      <c r="P24" s="68"/>
    </row>
    <row r="25" spans="1:16">
      <c r="A25" s="64" t="s">
        <v>81</v>
      </c>
      <c r="B25" s="65">
        <v>13</v>
      </c>
      <c r="C25" s="127" t="s">
        <v>97</v>
      </c>
      <c r="D25" s="61" t="s">
        <v>1</v>
      </c>
      <c r="E25" s="62">
        <v>1</v>
      </c>
      <c r="F25" s="62"/>
      <c r="G25" s="62"/>
      <c r="H25" s="67"/>
      <c r="I25" s="67"/>
      <c r="J25" s="67"/>
      <c r="K25" s="67"/>
      <c r="L25" s="62"/>
      <c r="M25" s="67"/>
      <c r="N25" s="67"/>
      <c r="O25" s="67"/>
      <c r="P25" s="68"/>
    </row>
    <row r="26" spans="1:16">
      <c r="A26" s="64" t="s">
        <v>81</v>
      </c>
      <c r="B26" s="65">
        <v>14</v>
      </c>
      <c r="C26" s="127" t="s">
        <v>73</v>
      </c>
      <c r="D26" s="61" t="s">
        <v>1</v>
      </c>
      <c r="E26" s="62">
        <v>1</v>
      </c>
      <c r="F26" s="62"/>
      <c r="G26" s="62"/>
      <c r="H26" s="67"/>
      <c r="I26" s="67"/>
      <c r="J26" s="67"/>
      <c r="K26" s="67"/>
      <c r="L26" s="62"/>
      <c r="M26" s="67"/>
      <c r="N26" s="67"/>
      <c r="O26" s="67"/>
      <c r="P26" s="68"/>
    </row>
    <row r="27" spans="1:16">
      <c r="A27" s="64" t="s">
        <v>81</v>
      </c>
      <c r="B27" s="65">
        <v>15</v>
      </c>
      <c r="C27" s="127" t="s">
        <v>99</v>
      </c>
      <c r="D27" s="59" t="s">
        <v>8</v>
      </c>
      <c r="E27" s="62">
        <v>0.4</v>
      </c>
      <c r="F27" s="62"/>
      <c r="G27" s="62"/>
      <c r="H27" s="67"/>
      <c r="I27" s="67"/>
      <c r="J27" s="67"/>
      <c r="K27" s="67"/>
      <c r="L27" s="62"/>
      <c r="M27" s="67"/>
      <c r="N27" s="67"/>
      <c r="O27" s="67"/>
      <c r="P27" s="68"/>
    </row>
    <row r="28" spans="1:16">
      <c r="A28" s="64" t="s">
        <v>81</v>
      </c>
      <c r="B28" s="65">
        <v>16</v>
      </c>
      <c r="C28" s="127" t="s">
        <v>100</v>
      </c>
      <c r="D28" s="59" t="s">
        <v>8</v>
      </c>
      <c r="E28" s="62">
        <v>5.7</v>
      </c>
      <c r="F28" s="62"/>
      <c r="G28" s="62"/>
      <c r="H28" s="67"/>
      <c r="I28" s="67"/>
      <c r="J28" s="67"/>
      <c r="K28" s="67"/>
      <c r="L28" s="62"/>
      <c r="M28" s="67"/>
      <c r="N28" s="67"/>
      <c r="O28" s="67"/>
      <c r="P28" s="68"/>
    </row>
    <row r="29" spans="1:16">
      <c r="A29" s="64" t="s">
        <v>81</v>
      </c>
      <c r="B29" s="65">
        <v>17</v>
      </c>
      <c r="C29" s="127" t="s">
        <v>101</v>
      </c>
      <c r="D29" s="59" t="s">
        <v>8</v>
      </c>
      <c r="E29" s="62">
        <v>0.6</v>
      </c>
      <c r="F29" s="62"/>
      <c r="G29" s="62"/>
      <c r="H29" s="67"/>
      <c r="I29" s="67"/>
      <c r="J29" s="67"/>
      <c r="K29" s="67"/>
      <c r="L29" s="62"/>
      <c r="M29" s="67"/>
      <c r="N29" s="67"/>
      <c r="O29" s="67"/>
      <c r="P29" s="68"/>
    </row>
    <row r="30" spans="1:16">
      <c r="A30" s="64" t="s">
        <v>81</v>
      </c>
      <c r="B30" s="65">
        <v>18</v>
      </c>
      <c r="C30" s="127" t="s">
        <v>102</v>
      </c>
      <c r="D30" s="59" t="s">
        <v>8</v>
      </c>
      <c r="E30" s="62">
        <v>0.1</v>
      </c>
      <c r="F30" s="62"/>
      <c r="G30" s="62"/>
      <c r="H30" s="67"/>
      <c r="I30" s="67"/>
      <c r="J30" s="67"/>
      <c r="K30" s="67"/>
      <c r="L30" s="62"/>
      <c r="M30" s="67"/>
      <c r="N30" s="67"/>
      <c r="O30" s="67"/>
      <c r="P30" s="68"/>
    </row>
    <row r="31" spans="1:16">
      <c r="A31" s="64" t="s">
        <v>81</v>
      </c>
      <c r="B31" s="65">
        <v>19</v>
      </c>
      <c r="C31" s="127" t="s">
        <v>59</v>
      </c>
      <c r="D31" s="59" t="s">
        <v>8</v>
      </c>
      <c r="E31" s="62">
        <v>0.4</v>
      </c>
      <c r="F31" s="62"/>
      <c r="G31" s="62"/>
      <c r="H31" s="67"/>
      <c r="I31" s="67"/>
      <c r="J31" s="67"/>
      <c r="K31" s="67"/>
      <c r="L31" s="62"/>
      <c r="M31" s="67"/>
      <c r="N31" s="67"/>
      <c r="O31" s="67"/>
      <c r="P31" s="68"/>
    </row>
    <row r="32" spans="1:16">
      <c r="A32" s="64" t="s">
        <v>81</v>
      </c>
      <c r="B32" s="65">
        <v>20</v>
      </c>
      <c r="C32" s="127" t="s">
        <v>60</v>
      </c>
      <c r="D32" s="59" t="s">
        <v>8</v>
      </c>
      <c r="E32" s="62">
        <v>0.5</v>
      </c>
      <c r="F32" s="62"/>
      <c r="G32" s="62"/>
      <c r="H32" s="67"/>
      <c r="I32" s="67"/>
      <c r="J32" s="67"/>
      <c r="K32" s="67"/>
      <c r="L32" s="62"/>
      <c r="M32" s="67"/>
      <c r="N32" s="67"/>
      <c r="O32" s="67"/>
      <c r="P32" s="68"/>
    </row>
    <row r="33" spans="1:16">
      <c r="A33" s="64" t="s">
        <v>81</v>
      </c>
      <c r="B33" s="65">
        <v>21</v>
      </c>
      <c r="C33" s="127" t="s">
        <v>103</v>
      </c>
      <c r="D33" s="61" t="s">
        <v>1</v>
      </c>
      <c r="E33" s="62">
        <v>1</v>
      </c>
      <c r="F33" s="62"/>
      <c r="G33" s="62"/>
      <c r="H33" s="67"/>
      <c r="I33" s="67"/>
      <c r="J33" s="67"/>
      <c r="K33" s="67"/>
      <c r="L33" s="62"/>
      <c r="M33" s="67"/>
      <c r="N33" s="67"/>
      <c r="O33" s="67"/>
      <c r="P33" s="68"/>
    </row>
    <row r="34" spans="1:16">
      <c r="A34" s="64" t="s">
        <v>81</v>
      </c>
      <c r="B34" s="65">
        <v>22</v>
      </c>
      <c r="C34" s="127" t="s">
        <v>112</v>
      </c>
      <c r="D34" s="61" t="s">
        <v>1</v>
      </c>
      <c r="E34" s="62">
        <v>1</v>
      </c>
      <c r="F34" s="62"/>
      <c r="G34" s="62"/>
      <c r="H34" s="67"/>
      <c r="I34" s="67"/>
      <c r="J34" s="67"/>
      <c r="K34" s="67"/>
      <c r="L34" s="62"/>
      <c r="M34" s="67"/>
      <c r="N34" s="67"/>
      <c r="O34" s="67"/>
      <c r="P34" s="68"/>
    </row>
    <row r="35" spans="1:16">
      <c r="A35" s="64" t="s">
        <v>81</v>
      </c>
      <c r="B35" s="65">
        <v>23</v>
      </c>
      <c r="C35" s="127" t="s">
        <v>105</v>
      </c>
      <c r="D35" s="61" t="s">
        <v>1</v>
      </c>
      <c r="E35" s="62">
        <v>1</v>
      </c>
      <c r="F35" s="62"/>
      <c r="G35" s="62"/>
      <c r="H35" s="67"/>
      <c r="I35" s="67"/>
      <c r="J35" s="67"/>
      <c r="K35" s="67"/>
      <c r="L35" s="62"/>
      <c r="M35" s="67"/>
      <c r="N35" s="67"/>
      <c r="O35" s="67"/>
      <c r="P35" s="68"/>
    </row>
    <row r="36" spans="1:16">
      <c r="A36" s="64" t="s">
        <v>81</v>
      </c>
      <c r="B36" s="65">
        <v>24</v>
      </c>
      <c r="C36" s="127" t="s">
        <v>104</v>
      </c>
      <c r="D36" s="61" t="s">
        <v>1</v>
      </c>
      <c r="E36" s="62">
        <v>1</v>
      </c>
      <c r="F36" s="62"/>
      <c r="G36" s="62"/>
      <c r="H36" s="67"/>
      <c r="I36" s="67"/>
      <c r="J36" s="67"/>
      <c r="K36" s="67"/>
      <c r="L36" s="62"/>
      <c r="M36" s="67"/>
      <c r="N36" s="67"/>
      <c r="O36" s="67"/>
      <c r="P36" s="68"/>
    </row>
    <row r="37" spans="1:16">
      <c r="A37" s="64" t="s">
        <v>81</v>
      </c>
      <c r="B37" s="65">
        <v>25</v>
      </c>
      <c r="C37" s="127" t="s">
        <v>92</v>
      </c>
      <c r="D37" s="61" t="s">
        <v>1</v>
      </c>
      <c r="E37" s="62">
        <v>1</v>
      </c>
      <c r="F37" s="62"/>
      <c r="G37" s="62"/>
      <c r="H37" s="67"/>
      <c r="I37" s="67"/>
      <c r="J37" s="67"/>
      <c r="K37" s="67"/>
      <c r="L37" s="62"/>
      <c r="M37" s="67"/>
      <c r="N37" s="67"/>
      <c r="O37" s="67"/>
      <c r="P37" s="68"/>
    </row>
    <row r="38" spans="1:16">
      <c r="A38" s="64" t="s">
        <v>81</v>
      </c>
      <c r="B38" s="65">
        <v>26</v>
      </c>
      <c r="C38" s="127" t="s">
        <v>93</v>
      </c>
      <c r="D38" s="61" t="s">
        <v>1</v>
      </c>
      <c r="E38" s="62">
        <v>2</v>
      </c>
      <c r="F38" s="62"/>
      <c r="G38" s="62"/>
      <c r="H38" s="67"/>
      <c r="I38" s="67"/>
      <c r="J38" s="67"/>
      <c r="K38" s="67"/>
      <c r="L38" s="62"/>
      <c r="M38" s="67"/>
      <c r="N38" s="67"/>
      <c r="O38" s="67"/>
      <c r="P38" s="68"/>
    </row>
    <row r="39" spans="1:16">
      <c r="A39" s="64" t="s">
        <v>81</v>
      </c>
      <c r="B39" s="65">
        <v>27</v>
      </c>
      <c r="C39" s="127" t="s">
        <v>94</v>
      </c>
      <c r="D39" s="61" t="s">
        <v>1</v>
      </c>
      <c r="E39" s="62">
        <v>1</v>
      </c>
      <c r="F39" s="62"/>
      <c r="G39" s="62"/>
      <c r="H39" s="67"/>
      <c r="I39" s="67"/>
      <c r="J39" s="67"/>
      <c r="K39" s="67"/>
      <c r="L39" s="62"/>
      <c r="M39" s="67"/>
      <c r="N39" s="67"/>
      <c r="O39" s="67"/>
      <c r="P39" s="68"/>
    </row>
    <row r="40" spans="1:16">
      <c r="A40" s="64" t="s">
        <v>81</v>
      </c>
      <c r="B40" s="65">
        <v>28</v>
      </c>
      <c r="C40" s="127" t="s">
        <v>79</v>
      </c>
      <c r="D40" s="61" t="s">
        <v>1</v>
      </c>
      <c r="E40" s="62">
        <v>4</v>
      </c>
      <c r="F40" s="62"/>
      <c r="G40" s="62"/>
      <c r="H40" s="67"/>
      <c r="I40" s="67"/>
      <c r="J40" s="67"/>
      <c r="K40" s="67"/>
      <c r="L40" s="62"/>
      <c r="M40" s="67"/>
      <c r="N40" s="67"/>
      <c r="O40" s="67"/>
      <c r="P40" s="68"/>
    </row>
    <row r="41" spans="1:16">
      <c r="A41" s="64" t="s">
        <v>81</v>
      </c>
      <c r="B41" s="65">
        <v>29</v>
      </c>
      <c r="C41" s="127" t="s">
        <v>107</v>
      </c>
      <c r="D41" s="61" t="s">
        <v>1</v>
      </c>
      <c r="E41" s="62">
        <v>2</v>
      </c>
      <c r="F41" s="62"/>
      <c r="G41" s="62"/>
      <c r="H41" s="67"/>
      <c r="I41" s="67"/>
      <c r="J41" s="67"/>
      <c r="K41" s="67"/>
      <c r="L41" s="62"/>
      <c r="M41" s="67"/>
      <c r="N41" s="67"/>
      <c r="O41" s="67"/>
      <c r="P41" s="68"/>
    </row>
    <row r="42" spans="1:16">
      <c r="A42" s="64" t="s">
        <v>81</v>
      </c>
      <c r="B42" s="65">
        <v>30</v>
      </c>
      <c r="C42" s="127" t="s">
        <v>80</v>
      </c>
      <c r="D42" s="61" t="s">
        <v>1</v>
      </c>
      <c r="E42" s="117">
        <v>1</v>
      </c>
      <c r="F42" s="62"/>
      <c r="G42" s="62"/>
      <c r="H42" s="67"/>
      <c r="I42" s="67"/>
      <c r="J42" s="67"/>
      <c r="K42" s="67"/>
      <c r="L42" s="62"/>
      <c r="M42" s="67"/>
      <c r="N42" s="67"/>
      <c r="O42" s="67"/>
      <c r="P42" s="68"/>
    </row>
    <row r="43" spans="1:16">
      <c r="A43" s="64" t="s">
        <v>81</v>
      </c>
      <c r="B43" s="65">
        <v>31</v>
      </c>
      <c r="C43" s="127" t="s">
        <v>196</v>
      </c>
      <c r="D43" s="61" t="s">
        <v>1</v>
      </c>
      <c r="E43" s="117">
        <v>1</v>
      </c>
      <c r="F43" s="62"/>
      <c r="G43" s="62"/>
      <c r="H43" s="67"/>
      <c r="I43" s="67"/>
      <c r="J43" s="67"/>
      <c r="K43" s="67"/>
      <c r="L43" s="62"/>
      <c r="M43" s="67"/>
      <c r="N43" s="67"/>
      <c r="O43" s="67"/>
      <c r="P43" s="68"/>
    </row>
    <row r="44" spans="1:16">
      <c r="A44" s="64" t="s">
        <v>81</v>
      </c>
      <c r="B44" s="65">
        <v>32</v>
      </c>
      <c r="C44" s="127" t="s">
        <v>90</v>
      </c>
      <c r="D44" s="61" t="s">
        <v>46</v>
      </c>
      <c r="E44" s="62">
        <v>1</v>
      </c>
      <c r="F44" s="62"/>
      <c r="G44" s="62"/>
      <c r="H44" s="67"/>
      <c r="I44" s="67"/>
      <c r="J44" s="67"/>
      <c r="K44" s="67"/>
      <c r="L44" s="62"/>
      <c r="M44" s="67"/>
      <c r="N44" s="67"/>
      <c r="O44" s="67"/>
      <c r="P44" s="68"/>
    </row>
    <row r="45" spans="1:16">
      <c r="A45" s="64" t="s">
        <v>81</v>
      </c>
      <c r="B45" s="65">
        <v>33</v>
      </c>
      <c r="C45" s="127" t="s">
        <v>91</v>
      </c>
      <c r="D45" s="61" t="s">
        <v>46</v>
      </c>
      <c r="E45" s="62">
        <v>1</v>
      </c>
      <c r="F45" s="62"/>
      <c r="G45" s="62"/>
      <c r="H45" s="67"/>
      <c r="I45" s="67"/>
      <c r="J45" s="67"/>
      <c r="K45" s="67"/>
      <c r="L45" s="62"/>
      <c r="M45" s="67"/>
      <c r="N45" s="67"/>
      <c r="O45" s="67"/>
      <c r="P45" s="68"/>
    </row>
    <row r="46" spans="1:16">
      <c r="A46" s="64" t="s">
        <v>81</v>
      </c>
      <c r="B46" s="65">
        <v>34</v>
      </c>
      <c r="C46" s="127" t="s">
        <v>88</v>
      </c>
      <c r="D46" s="61" t="s">
        <v>46</v>
      </c>
      <c r="E46" s="62">
        <v>1</v>
      </c>
      <c r="F46" s="62"/>
      <c r="G46" s="62"/>
      <c r="H46" s="67"/>
      <c r="I46" s="67"/>
      <c r="J46" s="67"/>
      <c r="K46" s="67"/>
      <c r="L46" s="62"/>
      <c r="M46" s="67"/>
      <c r="N46" s="67"/>
      <c r="O46" s="67"/>
      <c r="P46" s="68"/>
    </row>
    <row r="47" spans="1:16">
      <c r="A47" s="64" t="s">
        <v>81</v>
      </c>
      <c r="B47" s="65">
        <v>35</v>
      </c>
      <c r="C47" s="127" t="s">
        <v>89</v>
      </c>
      <c r="D47" s="61" t="s">
        <v>46</v>
      </c>
      <c r="E47" s="62">
        <v>3</v>
      </c>
      <c r="F47" s="62"/>
      <c r="G47" s="62"/>
      <c r="H47" s="67"/>
      <c r="I47" s="67"/>
      <c r="J47" s="67"/>
      <c r="K47" s="67"/>
      <c r="L47" s="62"/>
      <c r="M47" s="67"/>
      <c r="N47" s="67"/>
      <c r="O47" s="67"/>
      <c r="P47" s="68"/>
    </row>
    <row r="48" spans="1:16">
      <c r="A48" s="64" t="s">
        <v>81</v>
      </c>
      <c r="B48" s="65">
        <v>36</v>
      </c>
      <c r="C48" s="127" t="s">
        <v>111</v>
      </c>
      <c r="D48" s="61" t="s">
        <v>46</v>
      </c>
      <c r="E48" s="62">
        <v>1</v>
      </c>
      <c r="F48" s="62"/>
      <c r="G48" s="62"/>
      <c r="H48" s="67"/>
      <c r="I48" s="67"/>
      <c r="J48" s="67"/>
      <c r="K48" s="62"/>
      <c r="L48" s="62"/>
      <c r="M48" s="62"/>
      <c r="N48" s="62"/>
      <c r="O48" s="62"/>
      <c r="P48" s="63"/>
    </row>
    <row r="49" spans="1:16">
      <c r="A49" s="64" t="s">
        <v>81</v>
      </c>
      <c r="B49" s="65">
        <v>37</v>
      </c>
      <c r="C49" s="60" t="s">
        <v>110</v>
      </c>
      <c r="D49" s="61" t="s">
        <v>46</v>
      </c>
      <c r="E49" s="62">
        <v>1</v>
      </c>
      <c r="F49" s="62"/>
      <c r="G49" s="62"/>
      <c r="H49" s="67"/>
      <c r="I49" s="67"/>
      <c r="J49" s="67"/>
      <c r="K49" s="62"/>
      <c r="L49" s="62"/>
      <c r="M49" s="62"/>
      <c r="N49" s="62"/>
      <c r="O49" s="62"/>
      <c r="P49" s="63"/>
    </row>
    <row r="50" spans="1:16" ht="14.4" thickBot="1">
      <c r="A50" s="64" t="s">
        <v>81</v>
      </c>
      <c r="B50" s="65">
        <v>38</v>
      </c>
      <c r="C50" s="128" t="s">
        <v>195</v>
      </c>
      <c r="D50" s="121" t="s">
        <v>46</v>
      </c>
      <c r="E50" s="122">
        <v>2</v>
      </c>
      <c r="F50" s="62"/>
      <c r="G50" s="62"/>
      <c r="H50" s="67"/>
      <c r="I50" s="67"/>
      <c r="J50" s="67"/>
      <c r="K50" s="122"/>
      <c r="L50" s="62"/>
      <c r="M50" s="122"/>
      <c r="N50" s="122"/>
      <c r="O50" s="122"/>
      <c r="P50" s="123"/>
    </row>
    <row r="51" spans="1:16" ht="14.4" thickBot="1">
      <c r="A51" s="75"/>
      <c r="B51" s="49"/>
      <c r="C51" s="50"/>
      <c r="D51" s="170" t="s">
        <v>209</v>
      </c>
      <c r="E51" s="170"/>
      <c r="F51" s="170"/>
      <c r="G51" s="170"/>
      <c r="H51" s="170"/>
      <c r="I51" s="170"/>
      <c r="J51" s="170"/>
      <c r="K51" s="165"/>
      <c r="L51" s="232"/>
      <c r="M51" s="51"/>
      <c r="N51" s="51"/>
      <c r="O51" s="51"/>
      <c r="P51" s="52"/>
    </row>
    <row r="53" spans="1:16" s="176" customFormat="1" ht="13.2">
      <c r="A53" s="171" t="s">
        <v>199</v>
      </c>
      <c r="B53" s="171"/>
      <c r="C53" s="171"/>
      <c r="D53" s="171"/>
      <c r="E53" s="171"/>
      <c r="F53" s="171"/>
      <c r="G53" s="171"/>
      <c r="H53" s="171"/>
      <c r="I53" s="171"/>
      <c r="J53" s="171"/>
      <c r="K53" s="171"/>
      <c r="L53" s="171"/>
      <c r="M53" s="171"/>
      <c r="N53" s="178"/>
      <c r="O53" s="178"/>
      <c r="P53" s="233"/>
    </row>
    <row r="54" spans="1:16" s="176" customFormat="1" ht="13.2">
      <c r="A54" s="171"/>
      <c r="B54" s="171"/>
      <c r="C54" s="171"/>
      <c r="D54" s="171"/>
      <c r="E54" s="171"/>
      <c r="F54" s="171"/>
      <c r="G54" s="171"/>
      <c r="H54" s="171"/>
      <c r="I54" s="171"/>
      <c r="J54" s="171"/>
      <c r="K54" s="171"/>
      <c r="L54" s="171"/>
      <c r="M54" s="171"/>
      <c r="N54" s="178"/>
      <c r="O54" s="178"/>
      <c r="P54" s="233"/>
    </row>
    <row r="55" spans="1:16" s="176" customFormat="1" ht="13.2">
      <c r="A55" s="173" t="s">
        <v>200</v>
      </c>
      <c r="B55" s="174"/>
      <c r="C55" s="175"/>
      <c r="D55" s="174"/>
      <c r="H55" s="177"/>
      <c r="I55" s="177"/>
      <c r="J55" s="177"/>
      <c r="K55" s="177"/>
      <c r="L55" s="177"/>
      <c r="M55" s="177"/>
      <c r="N55" s="178"/>
      <c r="O55" s="178"/>
      <c r="P55" s="233"/>
    </row>
    <row r="56" spans="1:16" s="176" customFormat="1" ht="13.2">
      <c r="A56" s="173"/>
      <c r="B56" s="174"/>
      <c r="C56" s="175"/>
      <c r="D56" s="174"/>
      <c r="H56" s="177"/>
      <c r="I56" s="177"/>
      <c r="J56" s="177"/>
      <c r="K56" s="177"/>
      <c r="L56" s="177"/>
      <c r="M56" s="177"/>
      <c r="N56" s="178"/>
      <c r="O56" s="178"/>
      <c r="P56" s="233"/>
    </row>
    <row r="57" spans="1:16" s="176" customFormat="1" ht="13.2">
      <c r="A57" s="171" t="s">
        <v>201</v>
      </c>
      <c r="B57" s="171"/>
      <c r="C57" s="171"/>
      <c r="D57" s="171"/>
      <c r="E57" s="171"/>
      <c r="F57" s="171"/>
      <c r="G57" s="171"/>
      <c r="H57" s="171"/>
      <c r="I57" s="171"/>
      <c r="J57" s="171"/>
      <c r="K57" s="171"/>
      <c r="L57" s="171"/>
      <c r="M57" s="171"/>
      <c r="N57" s="178"/>
      <c r="O57" s="178"/>
      <c r="P57" s="233"/>
    </row>
    <row r="58" spans="1:16" s="176" customFormat="1" ht="13.2">
      <c r="A58" s="171"/>
      <c r="B58" s="171"/>
      <c r="C58" s="171"/>
      <c r="D58" s="171"/>
      <c r="E58" s="171"/>
      <c r="F58" s="171"/>
      <c r="G58" s="171"/>
      <c r="H58" s="171"/>
      <c r="I58" s="171"/>
      <c r="J58" s="171"/>
      <c r="K58" s="171"/>
      <c r="L58" s="171"/>
      <c r="M58" s="171"/>
      <c r="N58" s="178"/>
      <c r="O58" s="178"/>
      <c r="P58" s="233"/>
    </row>
    <row r="59" spans="1:16" s="176" customFormat="1" ht="13.2">
      <c r="A59" s="173" t="s">
        <v>200</v>
      </c>
      <c r="B59" s="181"/>
      <c r="C59" s="182"/>
      <c r="D59" s="182"/>
      <c r="G59" s="183"/>
      <c r="H59" s="177"/>
      <c r="I59" s="177"/>
      <c r="J59" s="177"/>
      <c r="K59" s="177"/>
      <c r="L59" s="177"/>
      <c r="M59" s="177"/>
      <c r="N59" s="178"/>
      <c r="O59" s="178"/>
      <c r="P59" s="233"/>
    </row>
    <row r="60" spans="1:16" s="176" customFormat="1" ht="13.2">
      <c r="A60" s="173"/>
      <c r="B60" s="181"/>
      <c r="C60" s="182"/>
      <c r="D60" s="182"/>
      <c r="G60" s="183"/>
      <c r="H60" s="177"/>
      <c r="I60" s="177"/>
      <c r="J60" s="177"/>
      <c r="K60" s="177"/>
      <c r="L60" s="177"/>
      <c r="M60" s="177"/>
      <c r="N60" s="178"/>
      <c r="O60" s="178"/>
      <c r="P60" s="233"/>
    </row>
    <row r="61" spans="1:16" customFormat="1" ht="85.2" customHeight="1">
      <c r="A61" s="234" t="s">
        <v>210</v>
      </c>
      <c r="B61" s="234"/>
      <c r="C61" s="234"/>
      <c r="D61" s="234"/>
      <c r="E61" s="234"/>
      <c r="F61" s="234"/>
      <c r="G61" s="234"/>
      <c r="H61" s="234"/>
      <c r="I61" s="234"/>
      <c r="J61" s="234"/>
      <c r="K61" s="234"/>
      <c r="L61" s="234"/>
      <c r="M61" s="234"/>
      <c r="N61" s="234"/>
      <c r="O61" s="234"/>
      <c r="P61" s="234"/>
    </row>
  </sheetData>
  <mergeCells count="19">
    <mergeCell ref="A53:M54"/>
    <mergeCell ref="A57:M58"/>
    <mergeCell ref="A61:P61"/>
    <mergeCell ref="D51:K51"/>
    <mergeCell ref="D7:L7"/>
    <mergeCell ref="M8:N8"/>
    <mergeCell ref="O8:P8"/>
    <mergeCell ref="N9:P9"/>
    <mergeCell ref="L10:P10"/>
    <mergeCell ref="A10:B11"/>
    <mergeCell ref="C10:C11"/>
    <mergeCell ref="D10:D11"/>
    <mergeCell ref="E10:E11"/>
    <mergeCell ref="F10:K10"/>
    <mergeCell ref="A1:P1"/>
    <mergeCell ref="A2:P2"/>
    <mergeCell ref="B3:P3"/>
    <mergeCell ref="D5:P5"/>
    <mergeCell ref="D6:P6"/>
  </mergeCells>
  <pageMargins left="0.70866141732283472" right="0.70866141732283472" top="0.74803149606299213" bottom="0.74803149606299213" header="0.31496062992125984" footer="0.31496062992125984"/>
  <pageSetup scale="55"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07201-E144-4B6E-BB31-502620435173}">
  <dimension ref="A1:IG62"/>
  <sheetViews>
    <sheetView view="pageBreakPreview" topLeftCell="A5" zoomScale="85" zoomScaleNormal="55" zoomScaleSheetLayoutView="85" workbookViewId="0">
      <selection activeCell="D12" sqref="D12"/>
    </sheetView>
  </sheetViews>
  <sheetFormatPr defaultColWidth="8.88671875" defaultRowHeight="13.8"/>
  <cols>
    <col min="1" max="1" width="2.6640625" style="53" customWidth="1"/>
    <col min="2" max="2" width="3.6640625" style="53" customWidth="1"/>
    <col min="3" max="3" width="45.6640625" style="53" customWidth="1"/>
    <col min="4" max="16" width="11.6640625" style="53" customWidth="1"/>
    <col min="17" max="16384" width="8.88671875" style="53"/>
  </cols>
  <sheetData>
    <row r="1" spans="1:241" s="35" customFormat="1">
      <c r="A1" s="152" t="s">
        <v>186</v>
      </c>
      <c r="B1" s="152"/>
      <c r="C1" s="152"/>
      <c r="D1" s="152"/>
      <c r="E1" s="152"/>
      <c r="F1" s="152"/>
      <c r="G1" s="152"/>
      <c r="H1" s="152"/>
      <c r="I1" s="152"/>
      <c r="J1" s="152"/>
      <c r="K1" s="152"/>
      <c r="L1" s="152"/>
      <c r="M1" s="152"/>
      <c r="N1" s="152"/>
      <c r="O1" s="152"/>
      <c r="P1" s="152"/>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c r="HR1" s="34"/>
    </row>
    <row r="2" spans="1:241" s="35" customFormat="1" ht="13.95" customHeight="1">
      <c r="A2" s="151" t="s">
        <v>188</v>
      </c>
      <c r="B2" s="151"/>
      <c r="C2" s="151"/>
      <c r="D2" s="151"/>
      <c r="E2" s="151"/>
      <c r="F2" s="151"/>
      <c r="G2" s="151"/>
      <c r="H2" s="151"/>
      <c r="I2" s="151"/>
      <c r="J2" s="151"/>
      <c r="K2" s="151"/>
      <c r="L2" s="151"/>
      <c r="M2" s="151"/>
      <c r="N2" s="151"/>
      <c r="O2" s="151"/>
      <c r="P2" s="151"/>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row>
    <row r="3" spans="1:241" s="35" customFormat="1">
      <c r="B3" s="153" t="s">
        <v>166</v>
      </c>
      <c r="C3" s="153"/>
      <c r="D3" s="153"/>
      <c r="E3" s="153"/>
      <c r="F3" s="153"/>
      <c r="G3" s="153"/>
      <c r="H3" s="153"/>
      <c r="I3" s="153"/>
      <c r="J3" s="153"/>
      <c r="K3" s="153"/>
      <c r="L3" s="153"/>
      <c r="M3" s="153"/>
      <c r="N3" s="153"/>
      <c r="O3" s="153"/>
      <c r="P3" s="153"/>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row>
    <row r="4" spans="1:241" s="35" customFormat="1" ht="12.75" customHeight="1">
      <c r="B4" s="36"/>
      <c r="C4" s="36"/>
      <c r="D4" s="36"/>
      <c r="E4" s="36"/>
      <c r="F4" s="36"/>
      <c r="G4" s="36"/>
      <c r="H4" s="36"/>
      <c r="I4" s="36"/>
      <c r="J4" s="36"/>
      <c r="K4" s="36"/>
      <c r="L4" s="36"/>
      <c r="M4" s="36"/>
      <c r="N4" s="36"/>
      <c r="O4" s="36"/>
      <c r="P4" s="36"/>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c r="IG4" s="34"/>
    </row>
    <row r="5" spans="1:241" s="35" customFormat="1" ht="12.75" customHeight="1">
      <c r="B5" s="105" t="s">
        <v>167</v>
      </c>
      <c r="C5" s="106"/>
      <c r="D5" s="157" t="s">
        <v>160</v>
      </c>
      <c r="E5" s="157"/>
      <c r="F5" s="157"/>
      <c r="G5" s="157"/>
      <c r="H5" s="157"/>
      <c r="I5" s="157"/>
      <c r="J5" s="157"/>
      <c r="K5" s="157"/>
      <c r="L5" s="157"/>
      <c r="M5" s="157"/>
      <c r="N5" s="157"/>
      <c r="O5" s="157"/>
      <c r="P5" s="157"/>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row>
    <row r="6" spans="1:241" s="35" customFormat="1" ht="12.75" customHeight="1">
      <c r="B6" s="107" t="s">
        <v>168</v>
      </c>
      <c r="C6" s="108"/>
      <c r="D6" s="156" t="s">
        <v>160</v>
      </c>
      <c r="E6" s="156"/>
      <c r="F6" s="156"/>
      <c r="G6" s="156"/>
      <c r="H6" s="156"/>
      <c r="I6" s="156"/>
      <c r="J6" s="156"/>
      <c r="K6" s="156"/>
      <c r="L6" s="156"/>
      <c r="M6" s="156"/>
      <c r="N6" s="156"/>
      <c r="O6" s="156"/>
      <c r="P6" s="156"/>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row>
    <row r="7" spans="1:241" s="35" customFormat="1" ht="15" customHeight="1" thickBot="1">
      <c r="B7" s="107" t="s">
        <v>142</v>
      </c>
      <c r="C7" s="108"/>
      <c r="D7" s="156" t="s">
        <v>143</v>
      </c>
      <c r="E7" s="156"/>
      <c r="F7" s="156"/>
      <c r="G7" s="156"/>
      <c r="H7" s="156"/>
      <c r="I7" s="156"/>
      <c r="J7" s="156"/>
      <c r="K7" s="156"/>
      <c r="L7" s="156"/>
      <c r="M7" s="37"/>
      <c r="N7" s="37"/>
      <c r="O7" s="37"/>
      <c r="P7" s="38"/>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row>
    <row r="8" spans="1:241" s="35" customFormat="1" ht="15" customHeight="1" thickBot="1">
      <c r="B8" s="107" t="s">
        <v>198</v>
      </c>
      <c r="C8" s="109"/>
      <c r="D8" s="110" t="s">
        <v>204</v>
      </c>
      <c r="E8" s="40"/>
      <c r="F8" s="40"/>
      <c r="G8" s="40"/>
      <c r="H8" s="40"/>
      <c r="I8" s="40"/>
      <c r="J8" s="40"/>
      <c r="K8" s="40"/>
      <c r="L8" s="40"/>
      <c r="M8" s="153" t="s">
        <v>169</v>
      </c>
      <c r="N8" s="164"/>
      <c r="O8" s="154">
        <f>P52</f>
        <v>0</v>
      </c>
      <c r="P8" s="155"/>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row>
    <row r="9" spans="1:241" s="35" customFormat="1" ht="15" customHeight="1" thickBot="1">
      <c r="B9" s="41"/>
      <c r="C9" s="37"/>
      <c r="D9" s="37"/>
      <c r="E9" s="37"/>
      <c r="F9" s="37"/>
      <c r="G9" s="37"/>
      <c r="H9" s="37"/>
      <c r="I9" s="37"/>
      <c r="J9" s="37"/>
      <c r="K9" s="37"/>
      <c r="L9" s="37"/>
      <c r="M9" s="37"/>
      <c r="N9" s="167" t="s">
        <v>205</v>
      </c>
      <c r="O9" s="167"/>
      <c r="P9" s="167"/>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row>
    <row r="10" spans="1:241" s="35" customFormat="1" ht="14.4" customHeight="1">
      <c r="A10" s="160" t="s">
        <v>48</v>
      </c>
      <c r="B10" s="161"/>
      <c r="C10" s="168" t="s">
        <v>49</v>
      </c>
      <c r="D10" s="161" t="s">
        <v>161</v>
      </c>
      <c r="E10" s="161" t="s">
        <v>162</v>
      </c>
      <c r="F10" s="168" t="s">
        <v>128</v>
      </c>
      <c r="G10" s="168"/>
      <c r="H10" s="168"/>
      <c r="I10" s="168"/>
      <c r="J10" s="168"/>
      <c r="K10" s="168"/>
      <c r="L10" s="158" t="s">
        <v>129</v>
      </c>
      <c r="M10" s="158"/>
      <c r="N10" s="158"/>
      <c r="O10" s="158"/>
      <c r="P10" s="159"/>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row>
    <row r="11" spans="1:241" ht="78.599999999999994" thickBot="1">
      <c r="A11" s="162"/>
      <c r="B11" s="163"/>
      <c r="C11" s="169"/>
      <c r="D11" s="163"/>
      <c r="E11" s="163"/>
      <c r="F11" s="43" t="s">
        <v>163</v>
      </c>
      <c r="G11" s="44" t="s">
        <v>172</v>
      </c>
      <c r="H11" s="44" t="s">
        <v>173</v>
      </c>
      <c r="I11" s="44" t="s">
        <v>174</v>
      </c>
      <c r="J11" s="44" t="s">
        <v>175</v>
      </c>
      <c r="K11" s="44" t="s">
        <v>176</v>
      </c>
      <c r="L11" s="44" t="s">
        <v>164</v>
      </c>
      <c r="M11" s="43" t="s">
        <v>177</v>
      </c>
      <c r="N11" s="44" t="s">
        <v>174</v>
      </c>
      <c r="O11" s="43" t="s">
        <v>178</v>
      </c>
      <c r="P11" s="45" t="s">
        <v>179</v>
      </c>
    </row>
    <row r="12" spans="1:241">
      <c r="A12" s="77">
        <v>4</v>
      </c>
      <c r="B12" s="111"/>
      <c r="C12" s="79" t="s">
        <v>138</v>
      </c>
      <c r="D12" s="80"/>
      <c r="E12" s="111"/>
      <c r="F12" s="111"/>
      <c r="G12" s="111"/>
      <c r="H12" s="112"/>
      <c r="I12" s="112"/>
      <c r="J12" s="112"/>
      <c r="K12" s="112"/>
      <c r="L12" s="112"/>
      <c r="M12" s="112"/>
      <c r="N12" s="112"/>
      <c r="O12" s="112"/>
      <c r="P12" s="113"/>
    </row>
    <row r="13" spans="1:241" ht="27.6">
      <c r="A13" s="64" t="s">
        <v>108</v>
      </c>
      <c r="B13" s="65">
        <v>1</v>
      </c>
      <c r="C13" s="114" t="s">
        <v>109</v>
      </c>
      <c r="D13" s="84" t="s">
        <v>46</v>
      </c>
      <c r="E13" s="67">
        <v>1</v>
      </c>
      <c r="F13" s="67"/>
      <c r="G13" s="62"/>
      <c r="H13" s="67"/>
      <c r="I13" s="62"/>
      <c r="J13" s="67"/>
      <c r="K13" s="67"/>
      <c r="L13" s="62"/>
      <c r="M13" s="67"/>
      <c r="N13" s="67"/>
      <c r="O13" s="67"/>
      <c r="P13" s="68"/>
    </row>
    <row r="14" spans="1:241">
      <c r="A14" s="64" t="s">
        <v>108</v>
      </c>
      <c r="B14" s="65">
        <v>2</v>
      </c>
      <c r="C14" s="115" t="s">
        <v>82</v>
      </c>
      <c r="D14" s="61" t="s">
        <v>1</v>
      </c>
      <c r="E14" s="62">
        <v>1</v>
      </c>
      <c r="F14" s="62"/>
      <c r="G14" s="62"/>
      <c r="H14" s="67"/>
      <c r="I14" s="67"/>
      <c r="J14" s="67"/>
      <c r="K14" s="67"/>
      <c r="L14" s="62"/>
      <c r="M14" s="67"/>
      <c r="N14" s="67"/>
      <c r="O14" s="67"/>
      <c r="P14" s="68"/>
    </row>
    <row r="15" spans="1:241">
      <c r="A15" s="64" t="s">
        <v>108</v>
      </c>
      <c r="B15" s="65">
        <v>3</v>
      </c>
      <c r="C15" s="115" t="s">
        <v>83</v>
      </c>
      <c r="D15" s="61" t="s">
        <v>1</v>
      </c>
      <c r="E15" s="62">
        <v>1</v>
      </c>
      <c r="F15" s="62"/>
      <c r="G15" s="62"/>
      <c r="H15" s="67"/>
      <c r="I15" s="67"/>
      <c r="J15" s="67"/>
      <c r="K15" s="67"/>
      <c r="L15" s="62"/>
      <c r="M15" s="67"/>
      <c r="N15" s="67"/>
      <c r="O15" s="67"/>
      <c r="P15" s="68"/>
    </row>
    <row r="16" spans="1:241">
      <c r="A16" s="64" t="s">
        <v>108</v>
      </c>
      <c r="B16" s="65">
        <v>4</v>
      </c>
      <c r="C16" s="140" t="s">
        <v>84</v>
      </c>
      <c r="D16" s="61" t="s">
        <v>1</v>
      </c>
      <c r="E16" s="62">
        <v>1</v>
      </c>
      <c r="F16" s="62"/>
      <c r="G16" s="62"/>
      <c r="H16" s="67"/>
      <c r="I16" s="67"/>
      <c r="J16" s="67"/>
      <c r="K16" s="67"/>
      <c r="L16" s="62"/>
      <c r="M16" s="67"/>
      <c r="N16" s="67"/>
      <c r="O16" s="67"/>
      <c r="P16" s="68"/>
    </row>
    <row r="17" spans="1:16">
      <c r="A17" s="64" t="s">
        <v>108</v>
      </c>
      <c r="B17" s="65">
        <v>5</v>
      </c>
      <c r="C17" s="115" t="s">
        <v>85</v>
      </c>
      <c r="D17" s="61" t="s">
        <v>1</v>
      </c>
      <c r="E17" s="62">
        <v>1</v>
      </c>
      <c r="F17" s="62"/>
      <c r="G17" s="62"/>
      <c r="H17" s="67"/>
      <c r="I17" s="67"/>
      <c r="J17" s="67"/>
      <c r="K17" s="67"/>
      <c r="L17" s="62"/>
      <c r="M17" s="67"/>
      <c r="N17" s="67"/>
      <c r="O17" s="67"/>
      <c r="P17" s="68"/>
    </row>
    <row r="18" spans="1:16" ht="14.4" customHeight="1">
      <c r="A18" s="64" t="s">
        <v>108</v>
      </c>
      <c r="B18" s="65">
        <v>6</v>
      </c>
      <c r="C18" s="115" t="s">
        <v>87</v>
      </c>
      <c r="D18" s="61" t="s">
        <v>1</v>
      </c>
      <c r="E18" s="62">
        <v>1</v>
      </c>
      <c r="F18" s="62"/>
      <c r="G18" s="62"/>
      <c r="H18" s="67"/>
      <c r="I18" s="67"/>
      <c r="J18" s="67"/>
      <c r="K18" s="67"/>
      <c r="L18" s="62"/>
      <c r="M18" s="67"/>
      <c r="N18" s="67"/>
      <c r="O18" s="67"/>
      <c r="P18" s="68"/>
    </row>
    <row r="19" spans="1:16">
      <c r="A19" s="64" t="s">
        <v>108</v>
      </c>
      <c r="B19" s="65">
        <v>7</v>
      </c>
      <c r="C19" s="115" t="s">
        <v>66</v>
      </c>
      <c r="D19" s="61" t="s">
        <v>1</v>
      </c>
      <c r="E19" s="62">
        <v>2</v>
      </c>
      <c r="F19" s="62"/>
      <c r="G19" s="62"/>
      <c r="H19" s="67"/>
      <c r="I19" s="67"/>
      <c r="J19" s="67"/>
      <c r="K19" s="67"/>
      <c r="L19" s="62"/>
      <c r="M19" s="67"/>
      <c r="N19" s="67"/>
      <c r="O19" s="67"/>
      <c r="P19" s="68"/>
    </row>
    <row r="20" spans="1:16">
      <c r="A20" s="64" t="s">
        <v>108</v>
      </c>
      <c r="B20" s="65">
        <v>8</v>
      </c>
      <c r="C20" s="115" t="s">
        <v>78</v>
      </c>
      <c r="D20" s="61" t="s">
        <v>1</v>
      </c>
      <c r="E20" s="62">
        <v>3</v>
      </c>
      <c r="F20" s="62"/>
      <c r="G20" s="62"/>
      <c r="H20" s="67"/>
      <c r="I20" s="67"/>
      <c r="J20" s="67"/>
      <c r="K20" s="67"/>
      <c r="L20" s="62"/>
      <c r="M20" s="67"/>
      <c r="N20" s="67"/>
      <c r="O20" s="67"/>
      <c r="P20" s="68"/>
    </row>
    <row r="21" spans="1:16">
      <c r="A21" s="64" t="s">
        <v>108</v>
      </c>
      <c r="B21" s="65">
        <v>9</v>
      </c>
      <c r="C21" s="115" t="s">
        <v>86</v>
      </c>
      <c r="D21" s="61" t="s">
        <v>1</v>
      </c>
      <c r="E21" s="62">
        <v>2</v>
      </c>
      <c r="F21" s="62"/>
      <c r="G21" s="62"/>
      <c r="H21" s="67"/>
      <c r="I21" s="67"/>
      <c r="J21" s="67"/>
      <c r="K21" s="67"/>
      <c r="L21" s="62"/>
      <c r="M21" s="67"/>
      <c r="N21" s="67"/>
      <c r="O21" s="67"/>
      <c r="P21" s="68"/>
    </row>
    <row r="22" spans="1:16">
      <c r="A22" s="64" t="s">
        <v>108</v>
      </c>
      <c r="B22" s="65">
        <v>10</v>
      </c>
      <c r="C22" s="115" t="s">
        <v>197</v>
      </c>
      <c r="D22" s="61" t="s">
        <v>1</v>
      </c>
      <c r="E22" s="62">
        <v>1</v>
      </c>
      <c r="F22" s="62"/>
      <c r="G22" s="62"/>
      <c r="H22" s="67"/>
      <c r="I22" s="67"/>
      <c r="J22" s="67"/>
      <c r="K22" s="67"/>
      <c r="L22" s="62"/>
      <c r="M22" s="67"/>
      <c r="N22" s="67"/>
      <c r="O22" s="67"/>
      <c r="P22" s="68"/>
    </row>
    <row r="23" spans="1:16">
      <c r="A23" s="64" t="s">
        <v>108</v>
      </c>
      <c r="B23" s="65">
        <v>11</v>
      </c>
      <c r="C23" s="116" t="s">
        <v>95</v>
      </c>
      <c r="D23" s="61" t="s">
        <v>1</v>
      </c>
      <c r="E23" s="62">
        <v>1</v>
      </c>
      <c r="F23" s="62"/>
      <c r="G23" s="62"/>
      <c r="H23" s="67"/>
      <c r="I23" s="67"/>
      <c r="J23" s="67"/>
      <c r="K23" s="67"/>
      <c r="L23" s="62"/>
      <c r="M23" s="67"/>
      <c r="N23" s="67"/>
      <c r="O23" s="67"/>
      <c r="P23" s="68"/>
    </row>
    <row r="24" spans="1:16">
      <c r="A24" s="64" t="s">
        <v>108</v>
      </c>
      <c r="B24" s="65">
        <v>12</v>
      </c>
      <c r="C24" s="116" t="s">
        <v>96</v>
      </c>
      <c r="D24" s="61" t="s">
        <v>1</v>
      </c>
      <c r="E24" s="62">
        <v>2</v>
      </c>
      <c r="F24" s="62"/>
      <c r="G24" s="62"/>
      <c r="H24" s="67"/>
      <c r="I24" s="67"/>
      <c r="J24" s="67"/>
      <c r="K24" s="67"/>
      <c r="L24" s="62"/>
      <c r="M24" s="67"/>
      <c r="N24" s="67"/>
      <c r="O24" s="67"/>
      <c r="P24" s="68"/>
    </row>
    <row r="25" spans="1:16">
      <c r="A25" s="64" t="s">
        <v>108</v>
      </c>
      <c r="B25" s="65">
        <v>13</v>
      </c>
      <c r="C25" s="116" t="s">
        <v>98</v>
      </c>
      <c r="D25" s="61" t="s">
        <v>1</v>
      </c>
      <c r="E25" s="62">
        <v>4</v>
      </c>
      <c r="F25" s="62"/>
      <c r="G25" s="62"/>
      <c r="H25" s="67"/>
      <c r="I25" s="67"/>
      <c r="J25" s="67"/>
      <c r="K25" s="67"/>
      <c r="L25" s="62"/>
      <c r="M25" s="67"/>
      <c r="N25" s="67"/>
      <c r="O25" s="67"/>
      <c r="P25" s="68"/>
    </row>
    <row r="26" spans="1:16">
      <c r="A26" s="64" t="s">
        <v>108</v>
      </c>
      <c r="B26" s="65">
        <v>14</v>
      </c>
      <c r="C26" s="116" t="s">
        <v>97</v>
      </c>
      <c r="D26" s="61" t="s">
        <v>1</v>
      </c>
      <c r="E26" s="62">
        <v>1</v>
      </c>
      <c r="F26" s="62"/>
      <c r="G26" s="62"/>
      <c r="H26" s="67"/>
      <c r="I26" s="67"/>
      <c r="J26" s="67"/>
      <c r="K26" s="67"/>
      <c r="L26" s="62"/>
      <c r="M26" s="67"/>
      <c r="N26" s="67"/>
      <c r="O26" s="67"/>
      <c r="P26" s="68"/>
    </row>
    <row r="27" spans="1:16">
      <c r="A27" s="64" t="s">
        <v>108</v>
      </c>
      <c r="B27" s="65">
        <v>15</v>
      </c>
      <c r="C27" s="116" t="s">
        <v>73</v>
      </c>
      <c r="D27" s="61" t="s">
        <v>1</v>
      </c>
      <c r="E27" s="62">
        <v>1</v>
      </c>
      <c r="F27" s="62"/>
      <c r="G27" s="62"/>
      <c r="H27" s="67"/>
      <c r="I27" s="67"/>
      <c r="J27" s="67"/>
      <c r="K27" s="67"/>
      <c r="L27" s="62"/>
      <c r="M27" s="67"/>
      <c r="N27" s="67"/>
      <c r="O27" s="67"/>
      <c r="P27" s="68"/>
    </row>
    <row r="28" spans="1:16">
      <c r="A28" s="64" t="s">
        <v>108</v>
      </c>
      <c r="B28" s="65">
        <v>16</v>
      </c>
      <c r="C28" s="116" t="s">
        <v>99</v>
      </c>
      <c r="D28" s="59" t="s">
        <v>8</v>
      </c>
      <c r="E28" s="62">
        <v>3.3</v>
      </c>
      <c r="F28" s="62"/>
      <c r="G28" s="62"/>
      <c r="H28" s="67"/>
      <c r="I28" s="67"/>
      <c r="J28" s="67"/>
      <c r="K28" s="67"/>
      <c r="L28" s="62"/>
      <c r="M28" s="67"/>
      <c r="N28" s="67"/>
      <c r="O28" s="67"/>
      <c r="P28" s="68"/>
    </row>
    <row r="29" spans="1:16">
      <c r="A29" s="64" t="s">
        <v>108</v>
      </c>
      <c r="B29" s="65">
        <v>17</v>
      </c>
      <c r="C29" s="116" t="s">
        <v>100</v>
      </c>
      <c r="D29" s="59" t="s">
        <v>8</v>
      </c>
      <c r="E29" s="62">
        <v>2.5</v>
      </c>
      <c r="F29" s="62"/>
      <c r="G29" s="62"/>
      <c r="H29" s="67"/>
      <c r="I29" s="67"/>
      <c r="J29" s="67"/>
      <c r="K29" s="67"/>
      <c r="L29" s="62"/>
      <c r="M29" s="67"/>
      <c r="N29" s="67"/>
      <c r="O29" s="67"/>
      <c r="P29" s="68"/>
    </row>
    <row r="30" spans="1:16">
      <c r="A30" s="64" t="s">
        <v>108</v>
      </c>
      <c r="B30" s="65">
        <v>18</v>
      </c>
      <c r="C30" s="116" t="s">
        <v>101</v>
      </c>
      <c r="D30" s="59" t="s">
        <v>8</v>
      </c>
      <c r="E30" s="62">
        <v>0.6</v>
      </c>
      <c r="F30" s="62"/>
      <c r="G30" s="62"/>
      <c r="H30" s="67"/>
      <c r="I30" s="67"/>
      <c r="J30" s="67"/>
      <c r="K30" s="67"/>
      <c r="L30" s="62"/>
      <c r="M30" s="67"/>
      <c r="N30" s="67"/>
      <c r="O30" s="67"/>
      <c r="P30" s="68"/>
    </row>
    <row r="31" spans="1:16">
      <c r="A31" s="64" t="s">
        <v>108</v>
      </c>
      <c r="B31" s="65">
        <v>19</v>
      </c>
      <c r="C31" s="116" t="s">
        <v>102</v>
      </c>
      <c r="D31" s="59" t="s">
        <v>8</v>
      </c>
      <c r="E31" s="62">
        <v>0.1</v>
      </c>
      <c r="F31" s="62"/>
      <c r="G31" s="62"/>
      <c r="H31" s="67"/>
      <c r="I31" s="67"/>
      <c r="J31" s="67"/>
      <c r="K31" s="67"/>
      <c r="L31" s="62"/>
      <c r="M31" s="67"/>
      <c r="N31" s="67"/>
      <c r="O31" s="67"/>
      <c r="P31" s="68"/>
    </row>
    <row r="32" spans="1:16">
      <c r="A32" s="64" t="s">
        <v>108</v>
      </c>
      <c r="B32" s="65">
        <v>20</v>
      </c>
      <c r="C32" s="116" t="s">
        <v>59</v>
      </c>
      <c r="D32" s="59" t="s">
        <v>8</v>
      </c>
      <c r="E32" s="62">
        <v>0.4</v>
      </c>
      <c r="F32" s="62"/>
      <c r="G32" s="62"/>
      <c r="H32" s="67"/>
      <c r="I32" s="67"/>
      <c r="J32" s="67"/>
      <c r="K32" s="67"/>
      <c r="L32" s="62"/>
      <c r="M32" s="67"/>
      <c r="N32" s="67"/>
      <c r="O32" s="67"/>
      <c r="P32" s="68"/>
    </row>
    <row r="33" spans="1:16">
      <c r="A33" s="64" t="s">
        <v>108</v>
      </c>
      <c r="B33" s="65">
        <v>21</v>
      </c>
      <c r="C33" s="116" t="s">
        <v>60</v>
      </c>
      <c r="D33" s="59" t="s">
        <v>8</v>
      </c>
      <c r="E33" s="62">
        <v>0.5</v>
      </c>
      <c r="F33" s="62"/>
      <c r="G33" s="62"/>
      <c r="H33" s="67"/>
      <c r="I33" s="67"/>
      <c r="J33" s="67"/>
      <c r="K33" s="67"/>
      <c r="L33" s="62"/>
      <c r="M33" s="67"/>
      <c r="N33" s="67"/>
      <c r="O33" s="67"/>
      <c r="P33" s="68"/>
    </row>
    <row r="34" spans="1:16">
      <c r="A34" s="64" t="s">
        <v>108</v>
      </c>
      <c r="B34" s="65">
        <v>22</v>
      </c>
      <c r="C34" s="116" t="s">
        <v>103</v>
      </c>
      <c r="D34" s="61" t="s">
        <v>1</v>
      </c>
      <c r="E34" s="62">
        <v>1</v>
      </c>
      <c r="F34" s="62"/>
      <c r="G34" s="62"/>
      <c r="H34" s="67"/>
      <c r="I34" s="67"/>
      <c r="J34" s="67"/>
      <c r="K34" s="67"/>
      <c r="L34" s="62"/>
      <c r="M34" s="67"/>
      <c r="N34" s="67"/>
      <c r="O34" s="67"/>
      <c r="P34" s="68"/>
    </row>
    <row r="35" spans="1:16">
      <c r="A35" s="64" t="s">
        <v>108</v>
      </c>
      <c r="B35" s="65">
        <v>23</v>
      </c>
      <c r="C35" s="116" t="s">
        <v>112</v>
      </c>
      <c r="D35" s="61" t="s">
        <v>1</v>
      </c>
      <c r="E35" s="62">
        <v>1</v>
      </c>
      <c r="F35" s="62"/>
      <c r="G35" s="62"/>
      <c r="H35" s="67"/>
      <c r="I35" s="67"/>
      <c r="J35" s="67"/>
      <c r="K35" s="67"/>
      <c r="L35" s="62"/>
      <c r="M35" s="67"/>
      <c r="N35" s="67"/>
      <c r="O35" s="67"/>
      <c r="P35" s="68"/>
    </row>
    <row r="36" spans="1:16">
      <c r="A36" s="64" t="s">
        <v>108</v>
      </c>
      <c r="B36" s="65">
        <v>24</v>
      </c>
      <c r="C36" s="116" t="s">
        <v>105</v>
      </c>
      <c r="D36" s="61" t="s">
        <v>1</v>
      </c>
      <c r="E36" s="62">
        <v>1</v>
      </c>
      <c r="F36" s="62"/>
      <c r="G36" s="62"/>
      <c r="H36" s="67"/>
      <c r="I36" s="67"/>
      <c r="J36" s="67"/>
      <c r="K36" s="67"/>
      <c r="L36" s="62"/>
      <c r="M36" s="67"/>
      <c r="N36" s="67"/>
      <c r="O36" s="67"/>
      <c r="P36" s="68"/>
    </row>
    <row r="37" spans="1:16">
      <c r="A37" s="64" t="s">
        <v>108</v>
      </c>
      <c r="B37" s="65">
        <v>25</v>
      </c>
      <c r="C37" s="116" t="s">
        <v>104</v>
      </c>
      <c r="D37" s="61" t="s">
        <v>1</v>
      </c>
      <c r="E37" s="62">
        <v>1</v>
      </c>
      <c r="F37" s="62"/>
      <c r="G37" s="62"/>
      <c r="H37" s="67"/>
      <c r="I37" s="67"/>
      <c r="J37" s="67"/>
      <c r="K37" s="67"/>
      <c r="L37" s="62"/>
      <c r="M37" s="67"/>
      <c r="N37" s="67"/>
      <c r="O37" s="67"/>
      <c r="P37" s="68"/>
    </row>
    <row r="38" spans="1:16">
      <c r="A38" s="64" t="s">
        <v>108</v>
      </c>
      <c r="B38" s="65">
        <v>26</v>
      </c>
      <c r="C38" s="116" t="s">
        <v>92</v>
      </c>
      <c r="D38" s="61" t="s">
        <v>1</v>
      </c>
      <c r="E38" s="62">
        <v>1</v>
      </c>
      <c r="F38" s="62"/>
      <c r="G38" s="62"/>
      <c r="H38" s="67"/>
      <c r="I38" s="67"/>
      <c r="J38" s="67"/>
      <c r="K38" s="67"/>
      <c r="L38" s="62"/>
      <c r="M38" s="67"/>
      <c r="N38" s="67"/>
      <c r="O38" s="67"/>
      <c r="P38" s="68"/>
    </row>
    <row r="39" spans="1:16">
      <c r="A39" s="64" t="s">
        <v>108</v>
      </c>
      <c r="B39" s="65">
        <v>27</v>
      </c>
      <c r="C39" s="116" t="s">
        <v>93</v>
      </c>
      <c r="D39" s="61" t="s">
        <v>1</v>
      </c>
      <c r="E39" s="62">
        <v>2</v>
      </c>
      <c r="F39" s="62"/>
      <c r="G39" s="62"/>
      <c r="H39" s="67"/>
      <c r="I39" s="67"/>
      <c r="J39" s="67"/>
      <c r="K39" s="67"/>
      <c r="L39" s="62"/>
      <c r="M39" s="67"/>
      <c r="N39" s="67"/>
      <c r="O39" s="67"/>
      <c r="P39" s="68"/>
    </row>
    <row r="40" spans="1:16">
      <c r="A40" s="64" t="s">
        <v>108</v>
      </c>
      <c r="B40" s="65">
        <v>28</v>
      </c>
      <c r="C40" s="116" t="s">
        <v>94</v>
      </c>
      <c r="D40" s="61" t="s">
        <v>1</v>
      </c>
      <c r="E40" s="62">
        <v>1</v>
      </c>
      <c r="F40" s="62"/>
      <c r="G40" s="62"/>
      <c r="H40" s="67"/>
      <c r="I40" s="67"/>
      <c r="J40" s="67"/>
      <c r="K40" s="67"/>
      <c r="L40" s="62"/>
      <c r="M40" s="67"/>
      <c r="N40" s="67"/>
      <c r="O40" s="67"/>
      <c r="P40" s="68"/>
    </row>
    <row r="41" spans="1:16">
      <c r="A41" s="64" t="s">
        <v>108</v>
      </c>
      <c r="B41" s="65">
        <v>29</v>
      </c>
      <c r="C41" s="116" t="s">
        <v>79</v>
      </c>
      <c r="D41" s="61" t="s">
        <v>1</v>
      </c>
      <c r="E41" s="62">
        <v>4</v>
      </c>
      <c r="F41" s="62"/>
      <c r="G41" s="62"/>
      <c r="H41" s="67"/>
      <c r="I41" s="67"/>
      <c r="J41" s="67"/>
      <c r="K41" s="67"/>
      <c r="L41" s="62"/>
      <c r="M41" s="67"/>
      <c r="N41" s="67"/>
      <c r="O41" s="67"/>
      <c r="P41" s="68"/>
    </row>
    <row r="42" spans="1:16">
      <c r="A42" s="64" t="s">
        <v>108</v>
      </c>
      <c r="B42" s="65">
        <v>30</v>
      </c>
      <c r="C42" s="116" t="s">
        <v>107</v>
      </c>
      <c r="D42" s="61" t="s">
        <v>1</v>
      </c>
      <c r="E42" s="62">
        <v>2</v>
      </c>
      <c r="F42" s="62"/>
      <c r="G42" s="62"/>
      <c r="H42" s="67"/>
      <c r="I42" s="67"/>
      <c r="J42" s="67"/>
      <c r="K42" s="67"/>
      <c r="L42" s="62"/>
      <c r="M42" s="67"/>
      <c r="N42" s="67"/>
      <c r="O42" s="67"/>
      <c r="P42" s="68"/>
    </row>
    <row r="43" spans="1:16">
      <c r="A43" s="64" t="s">
        <v>108</v>
      </c>
      <c r="B43" s="65">
        <v>31</v>
      </c>
      <c r="C43" s="116" t="s">
        <v>80</v>
      </c>
      <c r="D43" s="61" t="s">
        <v>1</v>
      </c>
      <c r="E43" s="62">
        <v>1</v>
      </c>
      <c r="F43" s="62"/>
      <c r="G43" s="62"/>
      <c r="H43" s="67"/>
      <c r="I43" s="67"/>
      <c r="J43" s="67"/>
      <c r="K43" s="67"/>
      <c r="L43" s="62"/>
      <c r="M43" s="67"/>
      <c r="N43" s="67"/>
      <c r="O43" s="67"/>
      <c r="P43" s="68"/>
    </row>
    <row r="44" spans="1:16">
      <c r="A44" s="64" t="s">
        <v>108</v>
      </c>
      <c r="B44" s="65">
        <v>32</v>
      </c>
      <c r="C44" s="116" t="s">
        <v>196</v>
      </c>
      <c r="D44" s="61" t="s">
        <v>1</v>
      </c>
      <c r="E44" s="117">
        <v>1</v>
      </c>
      <c r="F44" s="62"/>
      <c r="G44" s="62"/>
      <c r="H44" s="67"/>
      <c r="I44" s="67"/>
      <c r="J44" s="67"/>
      <c r="K44" s="67"/>
      <c r="L44" s="62"/>
      <c r="M44" s="67"/>
      <c r="N44" s="67"/>
      <c r="O44" s="67"/>
      <c r="P44" s="68"/>
    </row>
    <row r="45" spans="1:16">
      <c r="A45" s="64" t="s">
        <v>108</v>
      </c>
      <c r="B45" s="65">
        <v>33</v>
      </c>
      <c r="C45" s="116" t="s">
        <v>90</v>
      </c>
      <c r="D45" s="61" t="s">
        <v>46</v>
      </c>
      <c r="E45" s="62">
        <v>2</v>
      </c>
      <c r="F45" s="62"/>
      <c r="G45" s="62"/>
      <c r="H45" s="67"/>
      <c r="I45" s="67"/>
      <c r="J45" s="67"/>
      <c r="K45" s="67"/>
      <c r="L45" s="62"/>
      <c r="M45" s="67"/>
      <c r="N45" s="67"/>
      <c r="O45" s="67"/>
      <c r="P45" s="68"/>
    </row>
    <row r="46" spans="1:16">
      <c r="A46" s="64" t="s">
        <v>108</v>
      </c>
      <c r="B46" s="65">
        <v>34</v>
      </c>
      <c r="C46" s="116" t="s">
        <v>91</v>
      </c>
      <c r="D46" s="61" t="s">
        <v>46</v>
      </c>
      <c r="E46" s="62">
        <v>2</v>
      </c>
      <c r="F46" s="62"/>
      <c r="G46" s="62"/>
      <c r="H46" s="67"/>
      <c r="I46" s="67"/>
      <c r="J46" s="67"/>
      <c r="K46" s="67"/>
      <c r="L46" s="62"/>
      <c r="M46" s="67"/>
      <c r="N46" s="67"/>
      <c r="O46" s="67"/>
      <c r="P46" s="68"/>
    </row>
    <row r="47" spans="1:16">
      <c r="A47" s="64" t="s">
        <v>108</v>
      </c>
      <c r="B47" s="65">
        <v>35</v>
      </c>
      <c r="C47" s="116" t="s">
        <v>88</v>
      </c>
      <c r="D47" s="61" t="s">
        <v>46</v>
      </c>
      <c r="E47" s="62">
        <v>1</v>
      </c>
      <c r="F47" s="62"/>
      <c r="G47" s="62"/>
      <c r="H47" s="67"/>
      <c r="I47" s="67"/>
      <c r="J47" s="67"/>
      <c r="K47" s="67"/>
      <c r="L47" s="62"/>
      <c r="M47" s="67"/>
      <c r="N47" s="67"/>
      <c r="O47" s="67"/>
      <c r="P47" s="68"/>
    </row>
    <row r="48" spans="1:16">
      <c r="A48" s="64" t="s">
        <v>108</v>
      </c>
      <c r="B48" s="65">
        <v>36</v>
      </c>
      <c r="C48" s="116" t="s">
        <v>89</v>
      </c>
      <c r="D48" s="61" t="s">
        <v>46</v>
      </c>
      <c r="E48" s="62">
        <v>1</v>
      </c>
      <c r="F48" s="62"/>
      <c r="G48" s="62"/>
      <c r="H48" s="67"/>
      <c r="I48" s="67"/>
      <c r="J48" s="67"/>
      <c r="K48" s="67"/>
      <c r="L48" s="62"/>
      <c r="M48" s="67"/>
      <c r="N48" s="67"/>
      <c r="O48" s="67"/>
      <c r="P48" s="68"/>
    </row>
    <row r="49" spans="1:16">
      <c r="A49" s="64" t="s">
        <v>108</v>
      </c>
      <c r="B49" s="65">
        <v>37</v>
      </c>
      <c r="C49" s="116" t="s">
        <v>111</v>
      </c>
      <c r="D49" s="61" t="s">
        <v>46</v>
      </c>
      <c r="E49" s="62">
        <v>1</v>
      </c>
      <c r="F49" s="62"/>
      <c r="G49" s="62"/>
      <c r="H49" s="67"/>
      <c r="I49" s="67"/>
      <c r="J49" s="67"/>
      <c r="K49" s="62"/>
      <c r="L49" s="62"/>
      <c r="M49" s="62"/>
      <c r="N49" s="62"/>
      <c r="O49" s="62"/>
      <c r="P49" s="63"/>
    </row>
    <row r="50" spans="1:16" ht="14.4" customHeight="1">
      <c r="A50" s="64" t="s">
        <v>108</v>
      </c>
      <c r="B50" s="65">
        <v>38</v>
      </c>
      <c r="C50" s="115" t="s">
        <v>110</v>
      </c>
      <c r="D50" s="61" t="s">
        <v>46</v>
      </c>
      <c r="E50" s="62">
        <v>1</v>
      </c>
      <c r="F50" s="62"/>
      <c r="G50" s="62"/>
      <c r="H50" s="67"/>
      <c r="I50" s="67"/>
      <c r="J50" s="67"/>
      <c r="K50" s="62"/>
      <c r="L50" s="62"/>
      <c r="M50" s="62"/>
      <c r="N50" s="62"/>
      <c r="O50" s="62"/>
      <c r="P50" s="63"/>
    </row>
    <row r="51" spans="1:16" ht="14.4" thickBot="1">
      <c r="A51" s="64" t="s">
        <v>108</v>
      </c>
      <c r="B51" s="65">
        <v>39</v>
      </c>
      <c r="C51" s="120" t="s">
        <v>195</v>
      </c>
      <c r="D51" s="121" t="s">
        <v>46</v>
      </c>
      <c r="E51" s="62">
        <v>2</v>
      </c>
      <c r="F51" s="62"/>
      <c r="G51" s="62"/>
      <c r="H51" s="67"/>
      <c r="I51" s="67"/>
      <c r="J51" s="67"/>
      <c r="K51" s="122"/>
      <c r="L51" s="62"/>
      <c r="M51" s="122"/>
      <c r="N51" s="122"/>
      <c r="O51" s="122"/>
      <c r="P51" s="123"/>
    </row>
    <row r="52" spans="1:16" ht="14.4" thickBot="1">
      <c r="A52" s="75"/>
      <c r="B52" s="49"/>
      <c r="C52" s="50"/>
      <c r="D52" s="170" t="s">
        <v>209</v>
      </c>
      <c r="E52" s="170"/>
      <c r="F52" s="170"/>
      <c r="G52" s="170"/>
      <c r="H52" s="170"/>
      <c r="I52" s="170"/>
      <c r="J52" s="170"/>
      <c r="K52" s="165"/>
      <c r="L52" s="232"/>
      <c r="M52" s="51"/>
      <c r="N52" s="51"/>
      <c r="O52" s="51"/>
      <c r="P52" s="52"/>
    </row>
    <row r="54" spans="1:16" s="176" customFormat="1" ht="13.2">
      <c r="A54" s="171" t="s">
        <v>199</v>
      </c>
      <c r="B54" s="171"/>
      <c r="C54" s="171"/>
      <c r="D54" s="171"/>
      <c r="E54" s="171"/>
      <c r="F54" s="171"/>
      <c r="G54" s="171"/>
      <c r="H54" s="171"/>
      <c r="I54" s="171"/>
      <c r="J54" s="171"/>
      <c r="K54" s="171"/>
      <c r="L54" s="171"/>
      <c r="M54" s="171"/>
      <c r="N54" s="178"/>
      <c r="O54" s="178"/>
      <c r="P54" s="233"/>
    </row>
    <row r="55" spans="1:16" s="176" customFormat="1" ht="13.2">
      <c r="A55" s="171"/>
      <c r="B55" s="171"/>
      <c r="C55" s="171"/>
      <c r="D55" s="171"/>
      <c r="E55" s="171"/>
      <c r="F55" s="171"/>
      <c r="G55" s="171"/>
      <c r="H55" s="171"/>
      <c r="I55" s="171"/>
      <c r="J55" s="171"/>
      <c r="K55" s="171"/>
      <c r="L55" s="171"/>
      <c r="M55" s="171"/>
      <c r="N55" s="178"/>
      <c r="O55" s="178"/>
      <c r="P55" s="233"/>
    </row>
    <row r="56" spans="1:16" s="176" customFormat="1" ht="13.2">
      <c r="A56" s="173" t="s">
        <v>200</v>
      </c>
      <c r="B56" s="174"/>
      <c r="C56" s="175"/>
      <c r="D56" s="174"/>
      <c r="H56" s="177"/>
      <c r="I56" s="177"/>
      <c r="J56" s="177"/>
      <c r="K56" s="177"/>
      <c r="L56" s="177"/>
      <c r="M56" s="177"/>
      <c r="N56" s="178"/>
      <c r="O56" s="178"/>
      <c r="P56" s="233"/>
    </row>
    <row r="57" spans="1:16" s="176" customFormat="1" ht="13.2">
      <c r="A57" s="173"/>
      <c r="B57" s="174"/>
      <c r="C57" s="175"/>
      <c r="D57" s="174"/>
      <c r="H57" s="177"/>
      <c r="I57" s="177"/>
      <c r="J57" s="177"/>
      <c r="K57" s="177"/>
      <c r="L57" s="177"/>
      <c r="M57" s="177"/>
      <c r="N57" s="178"/>
      <c r="O57" s="178"/>
      <c r="P57" s="233"/>
    </row>
    <row r="58" spans="1:16" s="176" customFormat="1" ht="13.2">
      <c r="A58" s="171" t="s">
        <v>201</v>
      </c>
      <c r="B58" s="171"/>
      <c r="C58" s="171"/>
      <c r="D58" s="171"/>
      <c r="E58" s="171"/>
      <c r="F58" s="171"/>
      <c r="G58" s="171"/>
      <c r="H58" s="171"/>
      <c r="I58" s="171"/>
      <c r="J58" s="171"/>
      <c r="K58" s="171"/>
      <c r="L58" s="171"/>
      <c r="M58" s="171"/>
      <c r="N58" s="178"/>
      <c r="O58" s="178"/>
      <c r="P58" s="233"/>
    </row>
    <row r="59" spans="1:16" s="176" customFormat="1" ht="13.2">
      <c r="A59" s="171"/>
      <c r="B59" s="171"/>
      <c r="C59" s="171"/>
      <c r="D59" s="171"/>
      <c r="E59" s="171"/>
      <c r="F59" s="171"/>
      <c r="G59" s="171"/>
      <c r="H59" s="171"/>
      <c r="I59" s="171"/>
      <c r="J59" s="171"/>
      <c r="K59" s="171"/>
      <c r="L59" s="171"/>
      <c r="M59" s="171"/>
      <c r="N59" s="178"/>
      <c r="O59" s="178"/>
      <c r="P59" s="233"/>
    </row>
    <row r="60" spans="1:16" s="176" customFormat="1" ht="13.2">
      <c r="A60" s="173" t="s">
        <v>200</v>
      </c>
      <c r="B60" s="181"/>
      <c r="C60" s="182"/>
      <c r="D60" s="182"/>
      <c r="G60" s="183"/>
      <c r="H60" s="177"/>
      <c r="I60" s="177"/>
      <c r="J60" s="177"/>
      <c r="K60" s="177"/>
      <c r="L60" s="177"/>
      <c r="M60" s="177"/>
      <c r="N60" s="178"/>
      <c r="O60" s="178"/>
      <c r="P60" s="233"/>
    </row>
    <row r="61" spans="1:16" s="176" customFormat="1" ht="13.2">
      <c r="A61" s="173"/>
      <c r="B61" s="181"/>
      <c r="C61" s="182"/>
      <c r="D61" s="182"/>
      <c r="G61" s="183"/>
      <c r="H61" s="177"/>
      <c r="I61" s="177"/>
      <c r="J61" s="177"/>
      <c r="K61" s="177"/>
      <c r="L61" s="177"/>
      <c r="M61" s="177"/>
      <c r="N61" s="178"/>
      <c r="O61" s="178"/>
      <c r="P61" s="233"/>
    </row>
    <row r="62" spans="1:16" customFormat="1" ht="85.2" customHeight="1">
      <c r="A62" s="234" t="s">
        <v>210</v>
      </c>
      <c r="B62" s="234"/>
      <c r="C62" s="234"/>
      <c r="D62" s="234"/>
      <c r="E62" s="234"/>
      <c r="F62" s="234"/>
      <c r="G62" s="234"/>
      <c r="H62" s="234"/>
      <c r="I62" s="234"/>
      <c r="J62" s="234"/>
      <c r="K62" s="234"/>
      <c r="L62" s="234"/>
      <c r="M62" s="234"/>
      <c r="N62" s="234"/>
      <c r="O62" s="234"/>
      <c r="P62" s="234"/>
    </row>
  </sheetData>
  <mergeCells count="19">
    <mergeCell ref="A54:M55"/>
    <mergeCell ref="A58:M59"/>
    <mergeCell ref="A62:P62"/>
    <mergeCell ref="D52:K52"/>
    <mergeCell ref="D7:L7"/>
    <mergeCell ref="M8:N8"/>
    <mergeCell ref="O8:P8"/>
    <mergeCell ref="N9:P9"/>
    <mergeCell ref="L10:P10"/>
    <mergeCell ref="A10:B11"/>
    <mergeCell ref="C10:C11"/>
    <mergeCell ref="D10:D11"/>
    <mergeCell ref="E10:E11"/>
    <mergeCell ref="F10:K10"/>
    <mergeCell ref="A1:P1"/>
    <mergeCell ref="A2:P2"/>
    <mergeCell ref="B3:P3"/>
    <mergeCell ref="D5:P5"/>
    <mergeCell ref="D6:P6"/>
  </mergeCells>
  <pageMargins left="0.70866141732283472" right="0.70866141732283472" top="0.74803149606299213" bottom="0.74803149606299213" header="0.31496062992125984" footer="0.31496062992125984"/>
  <pageSetup scale="55"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EF927-4228-4F1B-B64A-0DB67358E70F}">
  <dimension ref="A1:IF57"/>
  <sheetViews>
    <sheetView zoomScale="70" zoomScaleNormal="70" zoomScaleSheetLayoutView="100" workbookViewId="0">
      <selection activeCell="D12" sqref="D12"/>
    </sheetView>
  </sheetViews>
  <sheetFormatPr defaultColWidth="8.88671875" defaultRowHeight="13.8"/>
  <cols>
    <col min="1" max="1" width="2.6640625" style="53" customWidth="1"/>
    <col min="2" max="2" width="3.6640625" style="53" customWidth="1"/>
    <col min="3" max="3" width="45.6640625" style="53" customWidth="1"/>
    <col min="4" max="16" width="11.6640625" style="53" customWidth="1"/>
    <col min="17" max="16384" width="8.88671875" style="53"/>
  </cols>
  <sheetData>
    <row r="1" spans="1:240" s="35" customFormat="1">
      <c r="A1" s="152" t="s">
        <v>190</v>
      </c>
      <c r="B1" s="152"/>
      <c r="C1" s="152"/>
      <c r="D1" s="152"/>
      <c r="E1" s="152"/>
      <c r="F1" s="152"/>
      <c r="G1" s="152"/>
      <c r="H1" s="152"/>
      <c r="I1" s="152"/>
      <c r="J1" s="152"/>
      <c r="K1" s="152"/>
      <c r="L1" s="152"/>
      <c r="M1" s="152"/>
      <c r="N1" s="152"/>
      <c r="O1" s="152"/>
      <c r="P1" s="152"/>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row>
    <row r="2" spans="1:240" s="35" customFormat="1" ht="13.95" customHeight="1">
      <c r="A2" s="151" t="s">
        <v>189</v>
      </c>
      <c r="B2" s="151"/>
      <c r="C2" s="151"/>
      <c r="D2" s="151"/>
      <c r="E2" s="151"/>
      <c r="F2" s="151"/>
      <c r="G2" s="151"/>
      <c r="H2" s="151"/>
      <c r="I2" s="151"/>
      <c r="J2" s="151"/>
      <c r="K2" s="151"/>
      <c r="L2" s="151"/>
      <c r="M2" s="151"/>
      <c r="N2" s="151"/>
      <c r="O2" s="151"/>
      <c r="P2" s="151"/>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row>
    <row r="3" spans="1:240" s="35" customFormat="1">
      <c r="B3" s="153" t="s">
        <v>166</v>
      </c>
      <c r="C3" s="153"/>
      <c r="D3" s="153"/>
      <c r="E3" s="153"/>
      <c r="F3" s="153"/>
      <c r="G3" s="153"/>
      <c r="H3" s="153"/>
      <c r="I3" s="153"/>
      <c r="J3" s="153"/>
      <c r="K3" s="153"/>
      <c r="L3" s="153"/>
      <c r="M3" s="153"/>
      <c r="N3" s="153"/>
      <c r="O3" s="153"/>
      <c r="P3" s="153"/>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row>
    <row r="4" spans="1:240" s="35" customFormat="1" ht="12.75" customHeight="1">
      <c r="B4" s="36"/>
      <c r="C4" s="36"/>
      <c r="D4" s="36"/>
      <c r="E4" s="36"/>
      <c r="F4" s="36"/>
      <c r="G4" s="36"/>
      <c r="H4" s="36"/>
      <c r="I4" s="36"/>
      <c r="J4" s="36"/>
      <c r="K4" s="36"/>
      <c r="L4" s="36"/>
      <c r="M4" s="36"/>
      <c r="N4" s="36"/>
      <c r="O4" s="36"/>
      <c r="P4" s="36"/>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row>
    <row r="5" spans="1:240" s="35" customFormat="1" ht="12.75" customHeight="1">
      <c r="B5" s="105" t="s">
        <v>167</v>
      </c>
      <c r="C5" s="106"/>
      <c r="D5" s="157" t="s">
        <v>160</v>
      </c>
      <c r="E5" s="157"/>
      <c r="F5" s="157"/>
      <c r="G5" s="157"/>
      <c r="H5" s="157"/>
      <c r="I5" s="157"/>
      <c r="J5" s="157"/>
      <c r="K5" s="157"/>
      <c r="L5" s="157"/>
      <c r="M5" s="157"/>
      <c r="N5" s="157"/>
      <c r="O5" s="157"/>
      <c r="P5" s="157"/>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row>
    <row r="6" spans="1:240" s="35" customFormat="1" ht="12.75" customHeight="1">
      <c r="B6" s="107" t="s">
        <v>168</v>
      </c>
      <c r="C6" s="108"/>
      <c r="D6" s="156" t="s">
        <v>160</v>
      </c>
      <c r="E6" s="156"/>
      <c r="F6" s="156"/>
      <c r="G6" s="156"/>
      <c r="H6" s="156"/>
      <c r="I6" s="156"/>
      <c r="J6" s="156"/>
      <c r="K6" s="156"/>
      <c r="L6" s="156"/>
      <c r="M6" s="156"/>
      <c r="N6" s="156"/>
      <c r="O6" s="156"/>
      <c r="P6" s="156"/>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row>
    <row r="7" spans="1:240" s="35" customFormat="1" ht="15" customHeight="1" thickBot="1">
      <c r="B7" s="107" t="s">
        <v>142</v>
      </c>
      <c r="C7" s="108"/>
      <c r="D7" s="156" t="s">
        <v>143</v>
      </c>
      <c r="E7" s="156"/>
      <c r="F7" s="156"/>
      <c r="G7" s="156"/>
      <c r="H7" s="156"/>
      <c r="I7" s="156"/>
      <c r="J7" s="156"/>
      <c r="K7" s="156"/>
      <c r="L7" s="156"/>
      <c r="M7" s="37"/>
      <c r="N7" s="37"/>
      <c r="O7" s="37"/>
      <c r="P7" s="38"/>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row>
    <row r="8" spans="1:240" s="35" customFormat="1" ht="15" customHeight="1" thickBot="1">
      <c r="B8" s="107" t="s">
        <v>198</v>
      </c>
      <c r="C8" s="109"/>
      <c r="D8" s="110" t="s">
        <v>204</v>
      </c>
      <c r="E8" s="40"/>
      <c r="F8" s="40"/>
      <c r="G8" s="40"/>
      <c r="H8" s="40"/>
      <c r="I8" s="40"/>
      <c r="J8" s="40"/>
      <c r="K8" s="40"/>
      <c r="L8" s="40"/>
      <c r="M8" s="153" t="s">
        <v>169</v>
      </c>
      <c r="N8" s="164"/>
      <c r="O8" s="154">
        <f>P47</f>
        <v>0</v>
      </c>
      <c r="P8" s="155"/>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row>
    <row r="9" spans="1:240" s="35" customFormat="1" ht="15" customHeight="1" thickBot="1">
      <c r="B9" s="41"/>
      <c r="C9" s="37"/>
      <c r="D9" s="37"/>
      <c r="E9" s="37"/>
      <c r="F9" s="37"/>
      <c r="G9" s="37"/>
      <c r="H9" s="37"/>
      <c r="I9" s="37"/>
      <c r="J9" s="37"/>
      <c r="K9" s="37"/>
      <c r="L9" s="37"/>
      <c r="M9" s="37"/>
      <c r="N9" s="167" t="s">
        <v>205</v>
      </c>
      <c r="O9" s="167"/>
      <c r="P9" s="167"/>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row>
    <row r="10" spans="1:240" s="35" customFormat="1" ht="14.4" customHeight="1">
      <c r="A10" s="160" t="s">
        <v>48</v>
      </c>
      <c r="B10" s="161"/>
      <c r="C10" s="168" t="s">
        <v>49</v>
      </c>
      <c r="D10" s="161" t="s">
        <v>161</v>
      </c>
      <c r="E10" s="161" t="s">
        <v>162</v>
      </c>
      <c r="F10" s="168" t="s">
        <v>128</v>
      </c>
      <c r="G10" s="168"/>
      <c r="H10" s="168"/>
      <c r="I10" s="168"/>
      <c r="J10" s="168"/>
      <c r="K10" s="168"/>
      <c r="L10" s="158" t="s">
        <v>129</v>
      </c>
      <c r="M10" s="158"/>
      <c r="N10" s="158"/>
      <c r="O10" s="158"/>
      <c r="P10" s="159"/>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row>
    <row r="11" spans="1:240" ht="78.599999999999994" thickBot="1">
      <c r="A11" s="162"/>
      <c r="B11" s="163"/>
      <c r="C11" s="169"/>
      <c r="D11" s="163"/>
      <c r="E11" s="163"/>
      <c r="F11" s="43" t="s">
        <v>163</v>
      </c>
      <c r="G11" s="44" t="s">
        <v>172</v>
      </c>
      <c r="H11" s="44" t="s">
        <v>173</v>
      </c>
      <c r="I11" s="44" t="s">
        <v>174</v>
      </c>
      <c r="J11" s="44" t="s">
        <v>175</v>
      </c>
      <c r="K11" s="44" t="s">
        <v>176</v>
      </c>
      <c r="L11" s="44" t="s">
        <v>164</v>
      </c>
      <c r="M11" s="43" t="s">
        <v>177</v>
      </c>
      <c r="N11" s="44" t="s">
        <v>174</v>
      </c>
      <c r="O11" s="43" t="s">
        <v>178</v>
      </c>
      <c r="P11" s="45" t="s">
        <v>179</v>
      </c>
    </row>
    <row r="12" spans="1:240">
      <c r="A12" s="77" t="s">
        <v>113</v>
      </c>
      <c r="B12" s="111"/>
      <c r="C12" s="124" t="s">
        <v>119</v>
      </c>
      <c r="D12" s="125"/>
      <c r="E12" s="126"/>
      <c r="F12" s="126"/>
      <c r="G12" s="126"/>
      <c r="H12" s="112"/>
      <c r="I12" s="112"/>
      <c r="J12" s="112"/>
      <c r="K12" s="112"/>
      <c r="L12" s="112"/>
      <c r="M12" s="112"/>
      <c r="N12" s="112"/>
      <c r="O12" s="112"/>
      <c r="P12" s="113"/>
    </row>
    <row r="13" spans="1:240" ht="41.4">
      <c r="A13" s="64" t="s">
        <v>113</v>
      </c>
      <c r="B13" s="65">
        <v>1</v>
      </c>
      <c r="C13" s="60" t="s">
        <v>114</v>
      </c>
      <c r="D13" s="61" t="s">
        <v>115</v>
      </c>
      <c r="E13" s="67">
        <v>1</v>
      </c>
      <c r="F13" s="67"/>
      <c r="G13" s="62"/>
      <c r="H13" s="67"/>
      <c r="I13" s="62"/>
      <c r="J13" s="67"/>
      <c r="K13" s="67"/>
      <c r="L13" s="62"/>
      <c r="M13" s="67"/>
      <c r="N13" s="67"/>
      <c r="O13" s="67"/>
      <c r="P13" s="68"/>
    </row>
    <row r="14" spans="1:240">
      <c r="A14" s="64" t="s">
        <v>113</v>
      </c>
      <c r="B14" s="65">
        <v>2</v>
      </c>
      <c r="C14" s="60" t="s">
        <v>82</v>
      </c>
      <c r="D14" s="61" t="s">
        <v>1</v>
      </c>
      <c r="E14" s="62">
        <v>1</v>
      </c>
      <c r="F14" s="62"/>
      <c r="G14" s="62"/>
      <c r="H14" s="67"/>
      <c r="I14" s="62"/>
      <c r="J14" s="67"/>
      <c r="K14" s="67"/>
      <c r="L14" s="62"/>
      <c r="M14" s="67"/>
      <c r="N14" s="67"/>
      <c r="O14" s="67"/>
      <c r="P14" s="68"/>
    </row>
    <row r="15" spans="1:240">
      <c r="A15" s="64" t="s">
        <v>113</v>
      </c>
      <c r="B15" s="65">
        <v>3</v>
      </c>
      <c r="C15" s="60" t="s">
        <v>116</v>
      </c>
      <c r="D15" s="61" t="s">
        <v>1</v>
      </c>
      <c r="E15" s="62">
        <v>1</v>
      </c>
      <c r="F15" s="62"/>
      <c r="G15" s="62"/>
      <c r="H15" s="67"/>
      <c r="I15" s="62"/>
      <c r="J15" s="67"/>
      <c r="K15" s="67"/>
      <c r="L15" s="62"/>
      <c r="M15" s="67"/>
      <c r="N15" s="67"/>
      <c r="O15" s="67"/>
      <c r="P15" s="68"/>
    </row>
    <row r="16" spans="1:240">
      <c r="A16" s="64" t="s">
        <v>113</v>
      </c>
      <c r="B16" s="65">
        <v>4</v>
      </c>
      <c r="C16" s="139" t="s">
        <v>84</v>
      </c>
      <c r="D16" s="61" t="s">
        <v>1</v>
      </c>
      <c r="E16" s="62">
        <v>1</v>
      </c>
      <c r="F16" s="62"/>
      <c r="G16" s="62"/>
      <c r="H16" s="67"/>
      <c r="I16" s="62"/>
      <c r="J16" s="67"/>
      <c r="K16" s="67"/>
      <c r="L16" s="62"/>
      <c r="M16" s="67"/>
      <c r="N16" s="67"/>
      <c r="O16" s="67"/>
      <c r="P16" s="68"/>
    </row>
    <row r="17" spans="1:16">
      <c r="A17" s="64" t="s">
        <v>113</v>
      </c>
      <c r="B17" s="65">
        <v>5</v>
      </c>
      <c r="C17" s="60" t="s">
        <v>117</v>
      </c>
      <c r="D17" s="61" t="s">
        <v>1</v>
      </c>
      <c r="E17" s="62">
        <v>1</v>
      </c>
      <c r="F17" s="62"/>
      <c r="G17" s="62"/>
      <c r="H17" s="67"/>
      <c r="I17" s="62"/>
      <c r="J17" s="67"/>
      <c r="K17" s="67"/>
      <c r="L17" s="62"/>
      <c r="M17" s="67"/>
      <c r="N17" s="67"/>
      <c r="O17" s="67"/>
      <c r="P17" s="68"/>
    </row>
    <row r="18" spans="1:16">
      <c r="A18" s="64" t="s">
        <v>113</v>
      </c>
      <c r="B18" s="65">
        <v>6</v>
      </c>
      <c r="C18" s="60" t="s">
        <v>118</v>
      </c>
      <c r="D18" s="61" t="s">
        <v>1</v>
      </c>
      <c r="E18" s="62">
        <v>1</v>
      </c>
      <c r="F18" s="62"/>
      <c r="G18" s="62"/>
      <c r="H18" s="67"/>
      <c r="I18" s="62"/>
      <c r="J18" s="67"/>
      <c r="K18" s="67"/>
      <c r="L18" s="62"/>
      <c r="M18" s="67"/>
      <c r="N18" s="67"/>
      <c r="O18" s="67"/>
      <c r="P18" s="68"/>
    </row>
    <row r="19" spans="1:16">
      <c r="A19" s="64" t="s">
        <v>113</v>
      </c>
      <c r="B19" s="65">
        <v>7</v>
      </c>
      <c r="C19" s="60" t="s">
        <v>66</v>
      </c>
      <c r="D19" s="61" t="s">
        <v>1</v>
      </c>
      <c r="E19" s="62">
        <v>2</v>
      </c>
      <c r="F19" s="62"/>
      <c r="G19" s="62"/>
      <c r="H19" s="67"/>
      <c r="I19" s="62"/>
      <c r="J19" s="67"/>
      <c r="K19" s="67"/>
      <c r="L19" s="62"/>
      <c r="M19" s="67"/>
      <c r="N19" s="67"/>
      <c r="O19" s="67"/>
      <c r="P19" s="68"/>
    </row>
    <row r="20" spans="1:16">
      <c r="A20" s="64" t="s">
        <v>113</v>
      </c>
      <c r="B20" s="65">
        <v>8</v>
      </c>
      <c r="C20" s="60" t="s">
        <v>78</v>
      </c>
      <c r="D20" s="61" t="s">
        <v>1</v>
      </c>
      <c r="E20" s="62">
        <v>3</v>
      </c>
      <c r="F20" s="62"/>
      <c r="G20" s="62"/>
      <c r="H20" s="67"/>
      <c r="I20" s="62"/>
      <c r="J20" s="67"/>
      <c r="K20" s="67"/>
      <c r="L20" s="62"/>
      <c r="M20" s="67"/>
      <c r="N20" s="67"/>
      <c r="O20" s="67"/>
      <c r="P20" s="68"/>
    </row>
    <row r="21" spans="1:16">
      <c r="A21" s="64" t="s">
        <v>113</v>
      </c>
      <c r="B21" s="65">
        <v>9</v>
      </c>
      <c r="C21" s="60" t="s">
        <v>86</v>
      </c>
      <c r="D21" s="61" t="s">
        <v>1</v>
      </c>
      <c r="E21" s="62">
        <v>2</v>
      </c>
      <c r="F21" s="62"/>
      <c r="G21" s="62"/>
      <c r="H21" s="67"/>
      <c r="I21" s="62"/>
      <c r="J21" s="67"/>
      <c r="K21" s="67"/>
      <c r="L21" s="62"/>
      <c r="M21" s="67"/>
      <c r="N21" s="67"/>
      <c r="O21" s="67"/>
      <c r="P21" s="68"/>
    </row>
    <row r="22" spans="1:16">
      <c r="A22" s="64" t="s">
        <v>113</v>
      </c>
      <c r="B22" s="65">
        <v>10</v>
      </c>
      <c r="C22" s="127" t="s">
        <v>95</v>
      </c>
      <c r="D22" s="61" t="s">
        <v>1</v>
      </c>
      <c r="E22" s="62">
        <v>1</v>
      </c>
      <c r="F22" s="62"/>
      <c r="G22" s="62"/>
      <c r="H22" s="67"/>
      <c r="I22" s="62"/>
      <c r="J22" s="67"/>
      <c r="K22" s="67"/>
      <c r="L22" s="62"/>
      <c r="M22" s="67"/>
      <c r="N22" s="67"/>
      <c r="O22" s="67"/>
      <c r="P22" s="68"/>
    </row>
    <row r="23" spans="1:16">
      <c r="A23" s="64" t="s">
        <v>113</v>
      </c>
      <c r="B23" s="65">
        <v>11</v>
      </c>
      <c r="C23" s="127" t="s">
        <v>96</v>
      </c>
      <c r="D23" s="61" t="s">
        <v>1</v>
      </c>
      <c r="E23" s="62">
        <v>2</v>
      </c>
      <c r="F23" s="62"/>
      <c r="G23" s="62"/>
      <c r="H23" s="67"/>
      <c r="I23" s="62"/>
      <c r="J23" s="67"/>
      <c r="K23" s="67"/>
      <c r="L23" s="62"/>
      <c r="M23" s="67"/>
      <c r="N23" s="67"/>
      <c r="O23" s="67"/>
      <c r="P23" s="68"/>
    </row>
    <row r="24" spans="1:16">
      <c r="A24" s="64" t="s">
        <v>113</v>
      </c>
      <c r="B24" s="65">
        <v>12</v>
      </c>
      <c r="C24" s="127" t="s">
        <v>120</v>
      </c>
      <c r="D24" s="61" t="s">
        <v>1</v>
      </c>
      <c r="E24" s="62">
        <v>4</v>
      </c>
      <c r="F24" s="62"/>
      <c r="G24" s="62"/>
      <c r="H24" s="67"/>
      <c r="I24" s="62"/>
      <c r="J24" s="67"/>
      <c r="K24" s="67"/>
      <c r="L24" s="62"/>
      <c r="M24" s="67"/>
      <c r="N24" s="67"/>
      <c r="O24" s="67"/>
      <c r="P24" s="68"/>
    </row>
    <row r="25" spans="1:16">
      <c r="A25" s="64" t="s">
        <v>113</v>
      </c>
      <c r="B25" s="65">
        <v>13</v>
      </c>
      <c r="C25" s="127" t="s">
        <v>97</v>
      </c>
      <c r="D25" s="61" t="s">
        <v>1</v>
      </c>
      <c r="E25" s="62">
        <v>1</v>
      </c>
      <c r="F25" s="62"/>
      <c r="G25" s="62"/>
      <c r="H25" s="67"/>
      <c r="I25" s="62"/>
      <c r="J25" s="67"/>
      <c r="K25" s="67"/>
      <c r="L25" s="62"/>
      <c r="M25" s="67"/>
      <c r="N25" s="67"/>
      <c r="O25" s="67"/>
      <c r="P25" s="68"/>
    </row>
    <row r="26" spans="1:16">
      <c r="A26" s="64" t="s">
        <v>113</v>
      </c>
      <c r="B26" s="65">
        <v>14</v>
      </c>
      <c r="C26" s="127" t="s">
        <v>73</v>
      </c>
      <c r="D26" s="61" t="s">
        <v>1</v>
      </c>
      <c r="E26" s="62">
        <v>1</v>
      </c>
      <c r="F26" s="62"/>
      <c r="G26" s="62"/>
      <c r="H26" s="67"/>
      <c r="I26" s="62"/>
      <c r="J26" s="67"/>
      <c r="K26" s="67"/>
      <c r="L26" s="62"/>
      <c r="M26" s="67"/>
      <c r="N26" s="67"/>
      <c r="O26" s="67"/>
      <c r="P26" s="68"/>
    </row>
    <row r="27" spans="1:16">
      <c r="A27" s="64" t="s">
        <v>113</v>
      </c>
      <c r="B27" s="65">
        <v>15</v>
      </c>
      <c r="C27" s="127" t="s">
        <v>99</v>
      </c>
      <c r="D27" s="59" t="s">
        <v>8</v>
      </c>
      <c r="E27" s="62">
        <v>0.4</v>
      </c>
      <c r="F27" s="62"/>
      <c r="G27" s="62"/>
      <c r="H27" s="67"/>
      <c r="I27" s="62"/>
      <c r="J27" s="67"/>
      <c r="K27" s="67"/>
      <c r="L27" s="62"/>
      <c r="M27" s="67"/>
      <c r="N27" s="67"/>
      <c r="O27" s="67"/>
      <c r="P27" s="68"/>
    </row>
    <row r="28" spans="1:16">
      <c r="A28" s="64" t="s">
        <v>113</v>
      </c>
      <c r="B28" s="65">
        <v>16</v>
      </c>
      <c r="C28" s="127" t="s">
        <v>101</v>
      </c>
      <c r="D28" s="59" t="s">
        <v>8</v>
      </c>
      <c r="E28" s="62">
        <v>6.4</v>
      </c>
      <c r="F28" s="62"/>
      <c r="G28" s="62"/>
      <c r="H28" s="67"/>
      <c r="I28" s="62"/>
      <c r="J28" s="67"/>
      <c r="K28" s="67"/>
      <c r="L28" s="62"/>
      <c r="M28" s="67"/>
      <c r="N28" s="67"/>
      <c r="O28" s="67"/>
      <c r="P28" s="68"/>
    </row>
    <row r="29" spans="1:16">
      <c r="A29" s="64" t="s">
        <v>113</v>
      </c>
      <c r="B29" s="65">
        <v>17</v>
      </c>
      <c r="C29" s="127" t="s">
        <v>102</v>
      </c>
      <c r="D29" s="59" t="s">
        <v>8</v>
      </c>
      <c r="E29" s="62">
        <v>0.1</v>
      </c>
      <c r="F29" s="62"/>
      <c r="G29" s="62"/>
      <c r="H29" s="67"/>
      <c r="I29" s="62"/>
      <c r="J29" s="67"/>
      <c r="K29" s="67"/>
      <c r="L29" s="62"/>
      <c r="M29" s="67"/>
      <c r="N29" s="67"/>
      <c r="O29" s="67"/>
      <c r="P29" s="68"/>
    </row>
    <row r="30" spans="1:16">
      <c r="A30" s="64" t="s">
        <v>113</v>
      </c>
      <c r="B30" s="65">
        <v>18</v>
      </c>
      <c r="C30" s="127" t="s">
        <v>59</v>
      </c>
      <c r="D30" s="59" t="s">
        <v>8</v>
      </c>
      <c r="E30" s="62">
        <v>0.4</v>
      </c>
      <c r="F30" s="62"/>
      <c r="G30" s="62"/>
      <c r="H30" s="67"/>
      <c r="I30" s="62"/>
      <c r="J30" s="67"/>
      <c r="K30" s="67"/>
      <c r="L30" s="62"/>
      <c r="M30" s="67"/>
      <c r="N30" s="67"/>
      <c r="O30" s="67"/>
      <c r="P30" s="68"/>
    </row>
    <row r="31" spans="1:16">
      <c r="A31" s="64" t="s">
        <v>113</v>
      </c>
      <c r="B31" s="65">
        <v>19</v>
      </c>
      <c r="C31" s="127" t="s">
        <v>60</v>
      </c>
      <c r="D31" s="59" t="s">
        <v>8</v>
      </c>
      <c r="E31" s="62">
        <v>0.5</v>
      </c>
      <c r="F31" s="62"/>
      <c r="G31" s="62"/>
      <c r="H31" s="67"/>
      <c r="I31" s="62"/>
      <c r="J31" s="67"/>
      <c r="K31" s="67"/>
      <c r="L31" s="62"/>
      <c r="M31" s="67"/>
      <c r="N31" s="67"/>
      <c r="O31" s="67"/>
      <c r="P31" s="68"/>
    </row>
    <row r="32" spans="1:16">
      <c r="A32" s="64" t="s">
        <v>113</v>
      </c>
      <c r="B32" s="65">
        <v>20</v>
      </c>
      <c r="C32" s="127" t="s">
        <v>121</v>
      </c>
      <c r="D32" s="61" t="s">
        <v>1</v>
      </c>
      <c r="E32" s="62">
        <v>1</v>
      </c>
      <c r="F32" s="62"/>
      <c r="G32" s="62"/>
      <c r="H32" s="67"/>
      <c r="I32" s="62"/>
      <c r="J32" s="67"/>
      <c r="K32" s="67"/>
      <c r="L32" s="62"/>
      <c r="M32" s="67"/>
      <c r="N32" s="67"/>
      <c r="O32" s="67"/>
      <c r="P32" s="68"/>
    </row>
    <row r="33" spans="1:16">
      <c r="A33" s="64" t="s">
        <v>113</v>
      </c>
      <c r="B33" s="65">
        <v>21</v>
      </c>
      <c r="C33" s="127" t="s">
        <v>122</v>
      </c>
      <c r="D33" s="61" t="s">
        <v>1</v>
      </c>
      <c r="E33" s="62">
        <v>1</v>
      </c>
      <c r="F33" s="62"/>
      <c r="G33" s="62"/>
      <c r="H33" s="67"/>
      <c r="I33" s="62"/>
      <c r="J33" s="67"/>
      <c r="K33" s="67"/>
      <c r="L33" s="62"/>
      <c r="M33" s="67"/>
      <c r="N33" s="67"/>
      <c r="O33" s="67"/>
      <c r="P33" s="68"/>
    </row>
    <row r="34" spans="1:16">
      <c r="A34" s="64" t="s">
        <v>113</v>
      </c>
      <c r="B34" s="65">
        <v>22</v>
      </c>
      <c r="C34" s="127" t="s">
        <v>104</v>
      </c>
      <c r="D34" s="61" t="s">
        <v>1</v>
      </c>
      <c r="E34" s="62">
        <v>1</v>
      </c>
      <c r="F34" s="62"/>
      <c r="G34" s="62"/>
      <c r="H34" s="67"/>
      <c r="I34" s="62"/>
      <c r="J34" s="67"/>
      <c r="K34" s="67"/>
      <c r="L34" s="62"/>
      <c r="M34" s="67"/>
      <c r="N34" s="67"/>
      <c r="O34" s="67"/>
      <c r="P34" s="68"/>
    </row>
    <row r="35" spans="1:16">
      <c r="A35" s="64" t="s">
        <v>113</v>
      </c>
      <c r="B35" s="65">
        <v>23</v>
      </c>
      <c r="C35" s="127" t="s">
        <v>92</v>
      </c>
      <c r="D35" s="61" t="s">
        <v>1</v>
      </c>
      <c r="E35" s="62">
        <v>1</v>
      </c>
      <c r="F35" s="62"/>
      <c r="G35" s="62"/>
      <c r="H35" s="67"/>
      <c r="I35" s="62"/>
      <c r="J35" s="67"/>
      <c r="K35" s="67"/>
      <c r="L35" s="62"/>
      <c r="M35" s="67"/>
      <c r="N35" s="67"/>
      <c r="O35" s="67"/>
      <c r="P35" s="68"/>
    </row>
    <row r="36" spans="1:16">
      <c r="A36" s="64" t="s">
        <v>113</v>
      </c>
      <c r="B36" s="65">
        <v>24</v>
      </c>
      <c r="C36" s="127" t="s">
        <v>93</v>
      </c>
      <c r="D36" s="61" t="s">
        <v>1</v>
      </c>
      <c r="E36" s="62">
        <v>3</v>
      </c>
      <c r="F36" s="62"/>
      <c r="G36" s="62"/>
      <c r="H36" s="67"/>
      <c r="I36" s="62"/>
      <c r="J36" s="67"/>
      <c r="K36" s="67"/>
      <c r="L36" s="62"/>
      <c r="M36" s="67"/>
      <c r="N36" s="67"/>
      <c r="O36" s="67"/>
      <c r="P36" s="68"/>
    </row>
    <row r="37" spans="1:16">
      <c r="A37" s="64" t="s">
        <v>113</v>
      </c>
      <c r="B37" s="65">
        <v>25</v>
      </c>
      <c r="C37" s="127" t="s">
        <v>79</v>
      </c>
      <c r="D37" s="61" t="s">
        <v>1</v>
      </c>
      <c r="E37" s="62">
        <v>4</v>
      </c>
      <c r="F37" s="62"/>
      <c r="G37" s="62"/>
      <c r="H37" s="67"/>
      <c r="I37" s="62"/>
      <c r="J37" s="67"/>
      <c r="K37" s="67"/>
      <c r="L37" s="62"/>
      <c r="M37" s="67"/>
      <c r="N37" s="67"/>
      <c r="O37" s="67"/>
      <c r="P37" s="68"/>
    </row>
    <row r="38" spans="1:16">
      <c r="A38" s="64" t="s">
        <v>113</v>
      </c>
      <c r="B38" s="65">
        <v>26</v>
      </c>
      <c r="C38" s="127" t="s">
        <v>107</v>
      </c>
      <c r="D38" s="61" t="s">
        <v>1</v>
      </c>
      <c r="E38" s="62">
        <v>2</v>
      </c>
      <c r="F38" s="62"/>
      <c r="G38" s="62"/>
      <c r="H38" s="67"/>
      <c r="I38" s="62"/>
      <c r="J38" s="67"/>
      <c r="K38" s="67"/>
      <c r="L38" s="62"/>
      <c r="M38" s="67"/>
      <c r="N38" s="67"/>
      <c r="O38" s="67"/>
      <c r="P38" s="68"/>
    </row>
    <row r="39" spans="1:16">
      <c r="A39" s="64" t="s">
        <v>113</v>
      </c>
      <c r="B39" s="65">
        <v>27</v>
      </c>
      <c r="C39" s="127" t="s">
        <v>80</v>
      </c>
      <c r="D39" s="61" t="s">
        <v>1</v>
      </c>
      <c r="E39" s="117">
        <v>2</v>
      </c>
      <c r="F39" s="62"/>
      <c r="G39" s="62"/>
      <c r="H39" s="67"/>
      <c r="I39" s="62"/>
      <c r="J39" s="67"/>
      <c r="K39" s="67"/>
      <c r="L39" s="62"/>
      <c r="M39" s="67"/>
      <c r="N39" s="67"/>
      <c r="O39" s="67"/>
      <c r="P39" s="68"/>
    </row>
    <row r="40" spans="1:16">
      <c r="A40" s="64" t="s">
        <v>113</v>
      </c>
      <c r="B40" s="65">
        <v>28</v>
      </c>
      <c r="C40" s="127" t="s">
        <v>90</v>
      </c>
      <c r="D40" s="61" t="s">
        <v>46</v>
      </c>
      <c r="E40" s="62">
        <v>1</v>
      </c>
      <c r="F40" s="62"/>
      <c r="G40" s="62"/>
      <c r="H40" s="67"/>
      <c r="I40" s="62"/>
      <c r="J40" s="67"/>
      <c r="K40" s="67"/>
      <c r="L40" s="62"/>
      <c r="M40" s="67"/>
      <c r="N40" s="67"/>
      <c r="O40" s="67"/>
      <c r="P40" s="68"/>
    </row>
    <row r="41" spans="1:16">
      <c r="A41" s="64" t="s">
        <v>113</v>
      </c>
      <c r="B41" s="65">
        <v>29</v>
      </c>
      <c r="C41" s="127" t="s">
        <v>123</v>
      </c>
      <c r="D41" s="61" t="s">
        <v>46</v>
      </c>
      <c r="E41" s="62">
        <v>3</v>
      </c>
      <c r="F41" s="62"/>
      <c r="G41" s="62"/>
      <c r="H41" s="67"/>
      <c r="I41" s="62"/>
      <c r="J41" s="67"/>
      <c r="K41" s="67"/>
      <c r="L41" s="62"/>
      <c r="M41" s="67"/>
      <c r="N41" s="67"/>
      <c r="O41" s="67"/>
      <c r="P41" s="68"/>
    </row>
    <row r="42" spans="1:16">
      <c r="A42" s="64" t="s">
        <v>113</v>
      </c>
      <c r="B42" s="65">
        <v>30</v>
      </c>
      <c r="C42" s="127" t="s">
        <v>88</v>
      </c>
      <c r="D42" s="61" t="s">
        <v>46</v>
      </c>
      <c r="E42" s="62">
        <v>1</v>
      </c>
      <c r="F42" s="62"/>
      <c r="G42" s="62"/>
      <c r="H42" s="67"/>
      <c r="I42" s="62"/>
      <c r="J42" s="67"/>
      <c r="K42" s="67"/>
      <c r="L42" s="62"/>
      <c r="M42" s="67"/>
      <c r="N42" s="67"/>
      <c r="O42" s="67"/>
      <c r="P42" s="68"/>
    </row>
    <row r="43" spans="1:16">
      <c r="A43" s="64" t="s">
        <v>113</v>
      </c>
      <c r="B43" s="65">
        <v>31</v>
      </c>
      <c r="C43" s="127" t="s">
        <v>124</v>
      </c>
      <c r="D43" s="61" t="s">
        <v>46</v>
      </c>
      <c r="E43" s="62">
        <v>1</v>
      </c>
      <c r="F43" s="62"/>
      <c r="G43" s="62"/>
      <c r="H43" s="67"/>
      <c r="I43" s="62"/>
      <c r="J43" s="67"/>
      <c r="K43" s="67"/>
      <c r="L43" s="62"/>
      <c r="M43" s="67"/>
      <c r="N43" s="67"/>
      <c r="O43" s="67"/>
      <c r="P43" s="68"/>
    </row>
    <row r="44" spans="1:16">
      <c r="A44" s="58" t="s">
        <v>113</v>
      </c>
      <c r="B44" s="59">
        <v>32</v>
      </c>
      <c r="C44" s="127" t="s">
        <v>111</v>
      </c>
      <c r="D44" s="61" t="s">
        <v>46</v>
      </c>
      <c r="E44" s="62">
        <v>1</v>
      </c>
      <c r="F44" s="62"/>
      <c r="G44" s="62"/>
      <c r="H44" s="67"/>
      <c r="I44" s="62"/>
      <c r="J44" s="67"/>
      <c r="K44" s="62"/>
      <c r="L44" s="62"/>
      <c r="M44" s="62"/>
      <c r="N44" s="62"/>
      <c r="O44" s="62"/>
      <c r="P44" s="63"/>
    </row>
    <row r="45" spans="1:16">
      <c r="A45" s="58" t="s">
        <v>113</v>
      </c>
      <c r="B45" s="59">
        <v>33</v>
      </c>
      <c r="C45" s="60" t="s">
        <v>110</v>
      </c>
      <c r="D45" s="61" t="s">
        <v>46</v>
      </c>
      <c r="E45" s="62">
        <v>1</v>
      </c>
      <c r="F45" s="62"/>
      <c r="G45" s="62"/>
      <c r="H45" s="67"/>
      <c r="I45" s="62"/>
      <c r="J45" s="67"/>
      <c r="K45" s="62"/>
      <c r="L45" s="62"/>
      <c r="M45" s="62"/>
      <c r="N45" s="62"/>
      <c r="O45" s="62"/>
      <c r="P45" s="63"/>
    </row>
    <row r="46" spans="1:16" ht="14.4" thickBot="1">
      <c r="A46" s="118" t="s">
        <v>113</v>
      </c>
      <c r="B46" s="119">
        <v>34</v>
      </c>
      <c r="C46" s="128" t="s">
        <v>195</v>
      </c>
      <c r="D46" s="121" t="s">
        <v>46</v>
      </c>
      <c r="E46" s="62">
        <v>2</v>
      </c>
      <c r="F46" s="62"/>
      <c r="G46" s="62"/>
      <c r="H46" s="67"/>
      <c r="I46" s="62"/>
      <c r="J46" s="67"/>
      <c r="K46" s="122"/>
      <c r="L46" s="62"/>
      <c r="M46" s="122"/>
      <c r="N46" s="122"/>
      <c r="O46" s="122"/>
      <c r="P46" s="123"/>
    </row>
    <row r="47" spans="1:16" ht="14.4" thickBot="1">
      <c r="A47" s="75"/>
      <c r="B47" s="49"/>
      <c r="C47" s="50"/>
      <c r="D47" s="170" t="s">
        <v>209</v>
      </c>
      <c r="E47" s="170"/>
      <c r="F47" s="170"/>
      <c r="G47" s="170"/>
      <c r="H47" s="170"/>
      <c r="I47" s="170"/>
      <c r="J47" s="170"/>
      <c r="K47" s="165"/>
      <c r="L47" s="232"/>
      <c r="M47" s="51"/>
      <c r="N47" s="51"/>
      <c r="O47" s="51"/>
      <c r="P47" s="52"/>
    </row>
    <row r="49" spans="1:16" s="176" customFormat="1" ht="13.2">
      <c r="A49" s="171" t="s">
        <v>199</v>
      </c>
      <c r="B49" s="171"/>
      <c r="C49" s="171"/>
      <c r="D49" s="171"/>
      <c r="E49" s="171"/>
      <c r="F49" s="171"/>
      <c r="G49" s="171"/>
      <c r="H49" s="171"/>
      <c r="I49" s="171"/>
      <c r="J49" s="171"/>
      <c r="K49" s="171"/>
      <c r="L49" s="171"/>
      <c r="M49" s="171"/>
      <c r="N49" s="178"/>
      <c r="O49" s="178"/>
      <c r="P49" s="233"/>
    </row>
    <row r="50" spans="1:16" s="176" customFormat="1" ht="13.2">
      <c r="A50" s="171"/>
      <c r="B50" s="171"/>
      <c r="C50" s="171"/>
      <c r="D50" s="171"/>
      <c r="E50" s="171"/>
      <c r="F50" s="171"/>
      <c r="G50" s="171"/>
      <c r="H50" s="171"/>
      <c r="I50" s="171"/>
      <c r="J50" s="171"/>
      <c r="K50" s="171"/>
      <c r="L50" s="171"/>
      <c r="M50" s="171"/>
      <c r="N50" s="178"/>
      <c r="O50" s="178"/>
      <c r="P50" s="233"/>
    </row>
    <row r="51" spans="1:16" s="176" customFormat="1" ht="13.2">
      <c r="A51" s="173" t="s">
        <v>200</v>
      </c>
      <c r="B51" s="174"/>
      <c r="C51" s="175"/>
      <c r="D51" s="174"/>
      <c r="H51" s="177"/>
      <c r="I51" s="177"/>
      <c r="J51" s="177"/>
      <c r="K51" s="177"/>
      <c r="L51" s="177"/>
      <c r="M51" s="177"/>
      <c r="N51" s="178"/>
      <c r="O51" s="178"/>
      <c r="P51" s="233"/>
    </row>
    <row r="52" spans="1:16" s="176" customFormat="1" ht="13.2">
      <c r="A52" s="173"/>
      <c r="B52" s="174"/>
      <c r="C52" s="175"/>
      <c r="D52" s="174"/>
      <c r="H52" s="177"/>
      <c r="I52" s="177"/>
      <c r="J52" s="177"/>
      <c r="K52" s="177"/>
      <c r="L52" s="177"/>
      <c r="M52" s="177"/>
      <c r="N52" s="178"/>
      <c r="O52" s="178"/>
      <c r="P52" s="233"/>
    </row>
    <row r="53" spans="1:16" s="176" customFormat="1" ht="13.2">
      <c r="A53" s="171" t="s">
        <v>201</v>
      </c>
      <c r="B53" s="171"/>
      <c r="C53" s="171"/>
      <c r="D53" s="171"/>
      <c r="E53" s="171"/>
      <c r="F53" s="171"/>
      <c r="G53" s="171"/>
      <c r="H53" s="171"/>
      <c r="I53" s="171"/>
      <c r="J53" s="171"/>
      <c r="K53" s="171"/>
      <c r="L53" s="171"/>
      <c r="M53" s="171"/>
      <c r="N53" s="178"/>
      <c r="O53" s="178"/>
      <c r="P53" s="233"/>
    </row>
    <row r="54" spans="1:16" s="176" customFormat="1" ht="13.2">
      <c r="A54" s="171"/>
      <c r="B54" s="171"/>
      <c r="C54" s="171"/>
      <c r="D54" s="171"/>
      <c r="E54" s="171"/>
      <c r="F54" s="171"/>
      <c r="G54" s="171"/>
      <c r="H54" s="171"/>
      <c r="I54" s="171"/>
      <c r="J54" s="171"/>
      <c r="K54" s="171"/>
      <c r="L54" s="171"/>
      <c r="M54" s="171"/>
      <c r="N54" s="178"/>
      <c r="O54" s="178"/>
      <c r="P54" s="233"/>
    </row>
    <row r="55" spans="1:16" s="176" customFormat="1" ht="13.2">
      <c r="A55" s="173" t="s">
        <v>200</v>
      </c>
      <c r="B55" s="181"/>
      <c r="C55" s="182"/>
      <c r="D55" s="182"/>
      <c r="G55" s="183"/>
      <c r="H55" s="177"/>
      <c r="I55" s="177"/>
      <c r="J55" s="177"/>
      <c r="K55" s="177"/>
      <c r="L55" s="177"/>
      <c r="M55" s="177"/>
      <c r="N55" s="178"/>
      <c r="O55" s="178"/>
      <c r="P55" s="233"/>
    </row>
    <row r="56" spans="1:16" s="176" customFormat="1" ht="13.2">
      <c r="A56" s="173"/>
      <c r="B56" s="181"/>
      <c r="C56" s="182"/>
      <c r="D56" s="182"/>
      <c r="G56" s="183"/>
      <c r="H56" s="177"/>
      <c r="I56" s="177"/>
      <c r="J56" s="177"/>
      <c r="K56" s="177"/>
      <c r="L56" s="177"/>
      <c r="M56" s="177"/>
      <c r="N56" s="178"/>
      <c r="O56" s="178"/>
      <c r="P56" s="233"/>
    </row>
    <row r="57" spans="1:16" customFormat="1" ht="85.2" customHeight="1">
      <c r="A57" s="234" t="s">
        <v>210</v>
      </c>
      <c r="B57" s="234"/>
      <c r="C57" s="234"/>
      <c r="D57" s="234"/>
      <c r="E57" s="234"/>
      <c r="F57" s="234"/>
      <c r="G57" s="234"/>
      <c r="H57" s="234"/>
      <c r="I57" s="234"/>
      <c r="J57" s="234"/>
      <c r="K57" s="234"/>
      <c r="L57" s="234"/>
      <c r="M57" s="234"/>
      <c r="N57" s="234"/>
      <c r="O57" s="234"/>
      <c r="P57" s="234"/>
    </row>
  </sheetData>
  <mergeCells count="19">
    <mergeCell ref="A49:M50"/>
    <mergeCell ref="A53:M54"/>
    <mergeCell ref="A57:P57"/>
    <mergeCell ref="D47:K47"/>
    <mergeCell ref="D7:L7"/>
    <mergeCell ref="M8:N8"/>
    <mergeCell ref="O8:P8"/>
    <mergeCell ref="N9:P9"/>
    <mergeCell ref="L10:P10"/>
    <mergeCell ref="A10:B11"/>
    <mergeCell ref="C10:C11"/>
    <mergeCell ref="D10:D11"/>
    <mergeCell ref="E10:E11"/>
    <mergeCell ref="F10:K10"/>
    <mergeCell ref="A1:P1"/>
    <mergeCell ref="A2:P2"/>
    <mergeCell ref="B3:P3"/>
    <mergeCell ref="D5:P5"/>
    <mergeCell ref="D6:P6"/>
  </mergeCells>
  <pageMargins left="0.70866141732283472" right="0.70866141732283472" top="0.74803149606299213" bottom="0.74803149606299213" header="0.31496062992125984" footer="0.31496062992125984"/>
  <pageSetup scale="55"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1184-82CF-4A3B-B81B-E0247A9F961D}">
  <dimension ref="A1:IF57"/>
  <sheetViews>
    <sheetView topLeftCell="A39" zoomScale="85" zoomScaleNormal="85" zoomScaleSheetLayoutView="70" workbookViewId="0">
      <selection activeCell="E33" sqref="E33"/>
    </sheetView>
  </sheetViews>
  <sheetFormatPr defaultColWidth="8.88671875" defaultRowHeight="13.8"/>
  <cols>
    <col min="1" max="1" width="2.6640625" style="53" customWidth="1"/>
    <col min="2" max="2" width="3.6640625" style="53" customWidth="1"/>
    <col min="3" max="3" width="45.6640625" style="53" customWidth="1"/>
    <col min="4" max="16" width="11.6640625" style="53" customWidth="1"/>
    <col min="17" max="16384" width="8.88671875" style="53"/>
  </cols>
  <sheetData>
    <row r="1" spans="1:240" s="35" customFormat="1">
      <c r="A1" s="152" t="s">
        <v>191</v>
      </c>
      <c r="B1" s="152"/>
      <c r="C1" s="152"/>
      <c r="D1" s="152"/>
      <c r="E1" s="152"/>
      <c r="F1" s="152"/>
      <c r="G1" s="152"/>
      <c r="H1" s="152"/>
      <c r="I1" s="152"/>
      <c r="J1" s="152"/>
      <c r="K1" s="152"/>
      <c r="L1" s="152"/>
      <c r="M1" s="152"/>
      <c r="N1" s="152"/>
      <c r="O1" s="152"/>
      <c r="P1" s="152"/>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c r="FM1" s="34"/>
      <c r="FN1" s="34"/>
      <c r="FO1" s="34"/>
      <c r="FP1" s="34"/>
      <c r="FQ1" s="34"/>
      <c r="FR1" s="34"/>
      <c r="FS1" s="34"/>
      <c r="FT1" s="34"/>
      <c r="FU1" s="34"/>
      <c r="FV1" s="34"/>
      <c r="FW1" s="34"/>
      <c r="FX1" s="34"/>
      <c r="FY1" s="34"/>
      <c r="FZ1" s="34"/>
      <c r="GA1" s="34"/>
      <c r="GB1" s="34"/>
      <c r="GC1" s="34"/>
      <c r="GD1" s="34"/>
      <c r="GE1" s="34"/>
      <c r="GF1" s="34"/>
      <c r="GG1" s="34"/>
      <c r="GH1" s="34"/>
      <c r="GI1" s="34"/>
      <c r="GJ1" s="34"/>
      <c r="GK1" s="34"/>
      <c r="GL1" s="34"/>
      <c r="GM1" s="34"/>
      <c r="GN1" s="34"/>
      <c r="GO1" s="34"/>
      <c r="GP1" s="34"/>
      <c r="GQ1" s="34"/>
      <c r="GR1" s="34"/>
      <c r="GS1" s="34"/>
      <c r="GT1" s="34"/>
      <c r="GU1" s="34"/>
      <c r="GV1" s="34"/>
      <c r="GW1" s="34"/>
      <c r="GX1" s="34"/>
      <c r="GY1" s="34"/>
      <c r="GZ1" s="34"/>
      <c r="HA1" s="34"/>
      <c r="HB1" s="34"/>
      <c r="HC1" s="34"/>
      <c r="HD1" s="34"/>
      <c r="HE1" s="34"/>
      <c r="HF1" s="34"/>
      <c r="HG1" s="34"/>
      <c r="HH1" s="34"/>
      <c r="HI1" s="34"/>
      <c r="HJ1" s="34"/>
      <c r="HK1" s="34"/>
      <c r="HL1" s="34"/>
      <c r="HM1" s="34"/>
      <c r="HN1" s="34"/>
      <c r="HO1" s="34"/>
      <c r="HP1" s="34"/>
      <c r="HQ1" s="34"/>
    </row>
    <row r="2" spans="1:240" s="35" customFormat="1" ht="13.95" customHeight="1">
      <c r="A2" s="151" t="s">
        <v>192</v>
      </c>
      <c r="B2" s="151"/>
      <c r="C2" s="151"/>
      <c r="D2" s="151"/>
      <c r="E2" s="151"/>
      <c r="F2" s="151"/>
      <c r="G2" s="151"/>
      <c r="H2" s="151"/>
      <c r="I2" s="151"/>
      <c r="J2" s="151"/>
      <c r="K2" s="151"/>
      <c r="L2" s="151"/>
      <c r="M2" s="151"/>
      <c r="N2" s="151"/>
      <c r="O2" s="151"/>
      <c r="P2" s="151"/>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row>
    <row r="3" spans="1:240" s="35" customFormat="1">
      <c r="B3" s="153" t="s">
        <v>166</v>
      </c>
      <c r="C3" s="153"/>
      <c r="D3" s="153"/>
      <c r="E3" s="153"/>
      <c r="F3" s="153"/>
      <c r="G3" s="153"/>
      <c r="H3" s="153"/>
      <c r="I3" s="153"/>
      <c r="J3" s="153"/>
      <c r="K3" s="153"/>
      <c r="L3" s="153"/>
      <c r="M3" s="153"/>
      <c r="N3" s="153"/>
      <c r="O3" s="153"/>
      <c r="P3" s="153"/>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row>
    <row r="4" spans="1:240" s="35" customFormat="1" ht="12.75" customHeight="1">
      <c r="B4" s="36"/>
      <c r="C4" s="36"/>
      <c r="D4" s="36"/>
      <c r="E4" s="36"/>
      <c r="F4" s="36"/>
      <c r="G4" s="36"/>
      <c r="H4" s="36"/>
      <c r="I4" s="36"/>
      <c r="J4" s="36"/>
      <c r="K4" s="36"/>
      <c r="L4" s="36"/>
      <c r="M4" s="36"/>
      <c r="N4" s="36"/>
      <c r="O4" s="36"/>
      <c r="P4" s="36"/>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c r="FP4" s="34"/>
      <c r="FQ4" s="34"/>
      <c r="FR4" s="34"/>
      <c r="FS4" s="34"/>
      <c r="FT4" s="34"/>
      <c r="FU4" s="34"/>
      <c r="FV4" s="34"/>
      <c r="FW4" s="34"/>
      <c r="FX4" s="34"/>
      <c r="FY4" s="34"/>
      <c r="FZ4" s="34"/>
      <c r="GA4" s="34"/>
      <c r="GB4" s="34"/>
      <c r="GC4" s="34"/>
      <c r="GD4" s="34"/>
      <c r="GE4" s="34"/>
      <c r="GF4" s="34"/>
      <c r="GG4" s="34"/>
      <c r="GH4" s="34"/>
      <c r="GI4" s="34"/>
      <c r="GJ4" s="34"/>
      <c r="GK4" s="34"/>
      <c r="GL4" s="34"/>
      <c r="GM4" s="34"/>
      <c r="GN4" s="34"/>
      <c r="GO4" s="34"/>
      <c r="GP4" s="34"/>
      <c r="GQ4" s="34"/>
      <c r="GR4" s="34"/>
      <c r="GS4" s="34"/>
      <c r="GT4" s="34"/>
      <c r="GU4" s="34"/>
      <c r="GV4" s="34"/>
      <c r="GW4" s="34"/>
      <c r="GX4" s="34"/>
      <c r="GY4" s="34"/>
      <c r="GZ4" s="34"/>
      <c r="HA4" s="34"/>
      <c r="HB4" s="34"/>
      <c r="HC4" s="34"/>
      <c r="HD4" s="34"/>
      <c r="HE4" s="34"/>
      <c r="HF4" s="34"/>
      <c r="HG4" s="34"/>
      <c r="HH4" s="34"/>
      <c r="HI4" s="34"/>
      <c r="HJ4" s="34"/>
      <c r="HK4" s="34"/>
      <c r="HL4" s="34"/>
      <c r="HM4" s="34"/>
      <c r="HN4" s="34"/>
      <c r="HO4" s="34"/>
      <c r="HP4" s="34"/>
      <c r="HQ4" s="34"/>
      <c r="HR4" s="34"/>
      <c r="HS4" s="34"/>
      <c r="HT4" s="34"/>
      <c r="HU4" s="34"/>
      <c r="HV4" s="34"/>
      <c r="HW4" s="34"/>
      <c r="HX4" s="34"/>
      <c r="HY4" s="34"/>
      <c r="HZ4" s="34"/>
      <c r="IA4" s="34"/>
      <c r="IB4" s="34"/>
      <c r="IC4" s="34"/>
      <c r="ID4" s="34"/>
      <c r="IE4" s="34"/>
      <c r="IF4" s="34"/>
    </row>
    <row r="5" spans="1:240" s="35" customFormat="1" ht="12.75" customHeight="1">
      <c r="B5" s="105" t="s">
        <v>167</v>
      </c>
      <c r="C5" s="106"/>
      <c r="D5" s="157" t="s">
        <v>160</v>
      </c>
      <c r="E5" s="157"/>
      <c r="F5" s="157"/>
      <c r="G5" s="157"/>
      <c r="H5" s="157"/>
      <c r="I5" s="157"/>
      <c r="J5" s="157"/>
      <c r="K5" s="157"/>
      <c r="L5" s="157"/>
      <c r="M5" s="157"/>
      <c r="N5" s="157"/>
      <c r="O5" s="157"/>
      <c r="P5" s="157"/>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row>
    <row r="6" spans="1:240" s="35" customFormat="1" ht="12.75" customHeight="1">
      <c r="B6" s="107" t="s">
        <v>168</v>
      </c>
      <c r="C6" s="108"/>
      <c r="D6" s="156" t="s">
        <v>160</v>
      </c>
      <c r="E6" s="156"/>
      <c r="F6" s="156"/>
      <c r="G6" s="156"/>
      <c r="H6" s="156"/>
      <c r="I6" s="156"/>
      <c r="J6" s="156"/>
      <c r="K6" s="156"/>
      <c r="L6" s="156"/>
      <c r="M6" s="156"/>
      <c r="N6" s="156"/>
      <c r="O6" s="156"/>
      <c r="P6" s="156"/>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row>
    <row r="7" spans="1:240" s="35" customFormat="1" ht="15" customHeight="1" thickBot="1">
      <c r="B7" s="107" t="s">
        <v>142</v>
      </c>
      <c r="C7" s="108"/>
      <c r="D7" s="156" t="s">
        <v>143</v>
      </c>
      <c r="E7" s="156"/>
      <c r="F7" s="156"/>
      <c r="G7" s="156"/>
      <c r="H7" s="156"/>
      <c r="I7" s="156"/>
      <c r="J7" s="156"/>
      <c r="K7" s="156"/>
      <c r="L7" s="156"/>
      <c r="M7" s="37"/>
      <c r="N7" s="37"/>
      <c r="O7" s="37"/>
      <c r="P7" s="38"/>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row>
    <row r="8" spans="1:240" s="35" customFormat="1" ht="15" customHeight="1" thickBot="1">
      <c r="B8" s="107" t="s">
        <v>198</v>
      </c>
      <c r="C8" s="109"/>
      <c r="D8" s="110" t="s">
        <v>204</v>
      </c>
      <c r="E8" s="40"/>
      <c r="F8" s="40"/>
      <c r="G8" s="40"/>
      <c r="H8" s="40"/>
      <c r="I8" s="40"/>
      <c r="J8" s="40"/>
      <c r="K8" s="40"/>
      <c r="L8" s="40"/>
      <c r="M8" s="153" t="s">
        <v>169</v>
      </c>
      <c r="N8" s="164"/>
      <c r="O8" s="154">
        <f>P47</f>
        <v>0</v>
      </c>
      <c r="P8" s="155"/>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row>
    <row r="9" spans="1:240" s="35" customFormat="1" ht="15" customHeight="1" thickBot="1">
      <c r="B9" s="41"/>
      <c r="C9" s="37"/>
      <c r="D9" s="37"/>
      <c r="E9" s="37"/>
      <c r="F9" s="37"/>
      <c r="G9" s="37"/>
      <c r="H9" s="37"/>
      <c r="I9" s="37"/>
      <c r="J9" s="37"/>
      <c r="K9" s="37"/>
      <c r="L9" s="37"/>
      <c r="M9" s="37"/>
      <c r="N9" s="167" t="s">
        <v>205</v>
      </c>
      <c r="O9" s="167"/>
      <c r="P9" s="167"/>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row>
    <row r="10" spans="1:240" s="35" customFormat="1" ht="14.4" customHeight="1">
      <c r="A10" s="160" t="s">
        <v>48</v>
      </c>
      <c r="B10" s="161"/>
      <c r="C10" s="168" t="s">
        <v>49</v>
      </c>
      <c r="D10" s="161" t="s">
        <v>161</v>
      </c>
      <c r="E10" s="161" t="s">
        <v>162</v>
      </c>
      <c r="F10" s="168" t="s">
        <v>128</v>
      </c>
      <c r="G10" s="168"/>
      <c r="H10" s="168"/>
      <c r="I10" s="168"/>
      <c r="J10" s="168"/>
      <c r="K10" s="168"/>
      <c r="L10" s="158" t="s">
        <v>129</v>
      </c>
      <c r="M10" s="158"/>
      <c r="N10" s="158"/>
      <c r="O10" s="158"/>
      <c r="P10" s="159"/>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row>
    <row r="11" spans="1:240" ht="78.599999999999994" thickBot="1">
      <c r="A11" s="162"/>
      <c r="B11" s="163"/>
      <c r="C11" s="169"/>
      <c r="D11" s="163"/>
      <c r="E11" s="163"/>
      <c r="F11" s="43" t="s">
        <v>163</v>
      </c>
      <c r="G11" s="44" t="s">
        <v>172</v>
      </c>
      <c r="H11" s="44" t="s">
        <v>173</v>
      </c>
      <c r="I11" s="44" t="s">
        <v>174</v>
      </c>
      <c r="J11" s="44" t="s">
        <v>175</v>
      </c>
      <c r="K11" s="44" t="s">
        <v>176</v>
      </c>
      <c r="L11" s="44" t="s">
        <v>164</v>
      </c>
      <c r="M11" s="43" t="s">
        <v>177</v>
      </c>
      <c r="N11" s="44" t="s">
        <v>174</v>
      </c>
      <c r="O11" s="43" t="s">
        <v>178</v>
      </c>
      <c r="P11" s="45" t="s">
        <v>179</v>
      </c>
    </row>
    <row r="12" spans="1:240">
      <c r="A12" s="77" t="s">
        <v>125</v>
      </c>
      <c r="B12" s="111"/>
      <c r="C12" s="124" t="s">
        <v>126</v>
      </c>
      <c r="D12" s="125"/>
      <c r="E12" s="126"/>
      <c r="F12" s="126"/>
      <c r="G12" s="126"/>
      <c r="H12" s="112"/>
      <c r="I12" s="112"/>
      <c r="J12" s="112"/>
      <c r="K12" s="112"/>
      <c r="L12" s="112"/>
      <c r="M12" s="112"/>
      <c r="N12" s="112"/>
      <c r="O12" s="112"/>
      <c r="P12" s="113"/>
    </row>
    <row r="13" spans="1:240" ht="41.4">
      <c r="A13" s="64" t="s">
        <v>125</v>
      </c>
      <c r="B13" s="65">
        <v>1</v>
      </c>
      <c r="C13" s="60" t="s">
        <v>114</v>
      </c>
      <c r="D13" s="61" t="s">
        <v>115</v>
      </c>
      <c r="E13" s="137">
        <v>1</v>
      </c>
      <c r="F13" s="67"/>
      <c r="G13" s="62"/>
      <c r="H13" s="67"/>
      <c r="I13" s="62"/>
      <c r="J13" s="67"/>
      <c r="K13" s="67"/>
      <c r="L13" s="62"/>
      <c r="M13" s="67"/>
      <c r="N13" s="67"/>
      <c r="O13" s="67"/>
      <c r="P13" s="68"/>
    </row>
    <row r="14" spans="1:240" ht="14.4">
      <c r="A14" s="64" t="s">
        <v>125</v>
      </c>
      <c r="B14" s="65">
        <v>2</v>
      </c>
      <c r="C14" s="60" t="s">
        <v>82</v>
      </c>
      <c r="D14" s="129" t="s">
        <v>1</v>
      </c>
      <c r="E14" s="137">
        <v>1</v>
      </c>
      <c r="F14" s="67"/>
      <c r="G14" s="62"/>
      <c r="H14" s="67"/>
      <c r="I14" s="62"/>
      <c r="J14" s="67"/>
      <c r="K14" s="67"/>
      <c r="L14" s="62"/>
      <c r="M14" s="67"/>
      <c r="N14" s="67"/>
      <c r="O14" s="67"/>
      <c r="P14" s="68"/>
    </row>
    <row r="15" spans="1:240" ht="14.4">
      <c r="A15" s="64" t="s">
        <v>125</v>
      </c>
      <c r="B15" s="65">
        <v>3</v>
      </c>
      <c r="C15" s="60" t="s">
        <v>116</v>
      </c>
      <c r="D15" s="129" t="s">
        <v>1</v>
      </c>
      <c r="E15" s="137">
        <v>1</v>
      </c>
      <c r="F15" s="67"/>
      <c r="G15" s="62"/>
      <c r="H15" s="67"/>
      <c r="I15" s="62"/>
      <c r="J15" s="67"/>
      <c r="K15" s="67"/>
      <c r="L15" s="62"/>
      <c r="M15" s="67"/>
      <c r="N15" s="67"/>
      <c r="O15" s="67"/>
      <c r="P15" s="68"/>
    </row>
    <row r="16" spans="1:240" ht="14.4">
      <c r="A16" s="64" t="s">
        <v>125</v>
      </c>
      <c r="B16" s="65">
        <v>4</v>
      </c>
      <c r="C16" s="139" t="s">
        <v>84</v>
      </c>
      <c r="D16" s="129" t="s">
        <v>1</v>
      </c>
      <c r="E16" s="137">
        <v>1</v>
      </c>
      <c r="F16" s="67"/>
      <c r="G16" s="62"/>
      <c r="H16" s="67"/>
      <c r="I16" s="62"/>
      <c r="J16" s="67"/>
      <c r="K16" s="67"/>
      <c r="L16" s="62"/>
      <c r="M16" s="67"/>
      <c r="N16" s="67"/>
      <c r="O16" s="67"/>
      <c r="P16" s="68"/>
    </row>
    <row r="17" spans="1:16" ht="14.4">
      <c r="A17" s="64" t="s">
        <v>125</v>
      </c>
      <c r="B17" s="65">
        <v>5</v>
      </c>
      <c r="C17" s="60" t="s">
        <v>117</v>
      </c>
      <c r="D17" s="129" t="s">
        <v>1</v>
      </c>
      <c r="E17" s="137">
        <v>1</v>
      </c>
      <c r="F17" s="67"/>
      <c r="G17" s="62"/>
      <c r="H17" s="67"/>
      <c r="I17" s="62"/>
      <c r="J17" s="67"/>
      <c r="K17" s="67"/>
      <c r="L17" s="62"/>
      <c r="M17" s="67"/>
      <c r="N17" s="67"/>
      <c r="O17" s="67"/>
      <c r="P17" s="68"/>
    </row>
    <row r="18" spans="1:16" ht="14.4">
      <c r="A18" s="64" t="s">
        <v>125</v>
      </c>
      <c r="B18" s="65">
        <v>6</v>
      </c>
      <c r="C18" s="60" t="s">
        <v>118</v>
      </c>
      <c r="D18" s="129" t="s">
        <v>1</v>
      </c>
      <c r="E18" s="137">
        <v>1</v>
      </c>
      <c r="F18" s="67"/>
      <c r="G18" s="62"/>
      <c r="H18" s="67"/>
      <c r="I18" s="62"/>
      <c r="J18" s="67"/>
      <c r="K18" s="67"/>
      <c r="L18" s="62"/>
      <c r="M18" s="67"/>
      <c r="N18" s="67"/>
      <c r="O18" s="67"/>
      <c r="P18" s="68"/>
    </row>
    <row r="19" spans="1:16" ht="14.4">
      <c r="A19" s="64" t="s">
        <v>125</v>
      </c>
      <c r="B19" s="65">
        <v>7</v>
      </c>
      <c r="C19" s="60" t="s">
        <v>66</v>
      </c>
      <c r="D19" s="129" t="s">
        <v>1</v>
      </c>
      <c r="E19" s="137">
        <v>2</v>
      </c>
      <c r="F19" s="67"/>
      <c r="G19" s="62"/>
      <c r="H19" s="67"/>
      <c r="I19" s="62"/>
      <c r="J19" s="67"/>
      <c r="K19" s="67"/>
      <c r="L19" s="62"/>
      <c r="M19" s="67"/>
      <c r="N19" s="67"/>
      <c r="O19" s="67"/>
      <c r="P19" s="68"/>
    </row>
    <row r="20" spans="1:16" ht="14.4">
      <c r="A20" s="64" t="s">
        <v>125</v>
      </c>
      <c r="B20" s="65">
        <v>8</v>
      </c>
      <c r="C20" s="60" t="s">
        <v>78</v>
      </c>
      <c r="D20" s="129" t="s">
        <v>1</v>
      </c>
      <c r="E20" s="137">
        <v>3</v>
      </c>
      <c r="F20" s="67"/>
      <c r="G20" s="62"/>
      <c r="H20" s="67"/>
      <c r="I20" s="62"/>
      <c r="J20" s="67"/>
      <c r="K20" s="67"/>
      <c r="L20" s="62"/>
      <c r="M20" s="67"/>
      <c r="N20" s="67"/>
      <c r="O20" s="67"/>
      <c r="P20" s="68"/>
    </row>
    <row r="21" spans="1:16" ht="14.4">
      <c r="A21" s="64" t="s">
        <v>125</v>
      </c>
      <c r="B21" s="65">
        <v>9</v>
      </c>
      <c r="C21" s="60" t="s">
        <v>86</v>
      </c>
      <c r="D21" s="129" t="s">
        <v>1</v>
      </c>
      <c r="E21" s="137">
        <v>2</v>
      </c>
      <c r="F21" s="67"/>
      <c r="G21" s="62"/>
      <c r="H21" s="67"/>
      <c r="I21" s="62"/>
      <c r="J21" s="67"/>
      <c r="K21" s="67"/>
      <c r="L21" s="62"/>
      <c r="M21" s="67"/>
      <c r="N21" s="67"/>
      <c r="O21" s="67"/>
      <c r="P21" s="68"/>
    </row>
    <row r="22" spans="1:16" ht="14.4">
      <c r="A22" s="64" t="s">
        <v>125</v>
      </c>
      <c r="B22" s="65">
        <v>10</v>
      </c>
      <c r="C22" s="127" t="s">
        <v>95</v>
      </c>
      <c r="D22" s="129" t="s">
        <v>1</v>
      </c>
      <c r="E22" s="137">
        <v>1</v>
      </c>
      <c r="F22" s="67"/>
      <c r="G22" s="62"/>
      <c r="H22" s="67"/>
      <c r="I22" s="62"/>
      <c r="J22" s="67"/>
      <c r="K22" s="67"/>
      <c r="L22" s="62"/>
      <c r="M22" s="67"/>
      <c r="N22" s="67"/>
      <c r="O22" s="67"/>
      <c r="P22" s="68"/>
    </row>
    <row r="23" spans="1:16" ht="14.4">
      <c r="A23" s="64" t="s">
        <v>125</v>
      </c>
      <c r="B23" s="65">
        <v>11</v>
      </c>
      <c r="C23" s="127" t="s">
        <v>96</v>
      </c>
      <c r="D23" s="129" t="s">
        <v>1</v>
      </c>
      <c r="E23" s="137">
        <v>2</v>
      </c>
      <c r="F23" s="67"/>
      <c r="G23" s="62"/>
      <c r="H23" s="67"/>
      <c r="I23" s="62"/>
      <c r="J23" s="67"/>
      <c r="K23" s="67"/>
      <c r="L23" s="62"/>
      <c r="M23" s="67"/>
      <c r="N23" s="67"/>
      <c r="O23" s="67"/>
      <c r="P23" s="68"/>
    </row>
    <row r="24" spans="1:16" ht="14.4">
      <c r="A24" s="64" t="s">
        <v>125</v>
      </c>
      <c r="B24" s="65">
        <v>12</v>
      </c>
      <c r="C24" s="127" t="s">
        <v>120</v>
      </c>
      <c r="D24" s="129" t="s">
        <v>1</v>
      </c>
      <c r="E24" s="137">
        <v>4</v>
      </c>
      <c r="F24" s="67"/>
      <c r="G24" s="62"/>
      <c r="H24" s="67"/>
      <c r="I24" s="62"/>
      <c r="J24" s="67"/>
      <c r="K24" s="67"/>
      <c r="L24" s="62"/>
      <c r="M24" s="67"/>
      <c r="N24" s="67"/>
      <c r="O24" s="67"/>
      <c r="P24" s="68"/>
    </row>
    <row r="25" spans="1:16" ht="14.4">
      <c r="A25" s="64" t="s">
        <v>125</v>
      </c>
      <c r="B25" s="65">
        <v>13</v>
      </c>
      <c r="C25" s="127" t="s">
        <v>97</v>
      </c>
      <c r="D25" s="129" t="s">
        <v>1</v>
      </c>
      <c r="E25" s="137">
        <v>1</v>
      </c>
      <c r="F25" s="67"/>
      <c r="G25" s="62"/>
      <c r="H25" s="67"/>
      <c r="I25" s="62"/>
      <c r="J25" s="67"/>
      <c r="K25" s="67"/>
      <c r="L25" s="62"/>
      <c r="M25" s="67"/>
      <c r="N25" s="67"/>
      <c r="O25" s="67"/>
      <c r="P25" s="68"/>
    </row>
    <row r="26" spans="1:16" ht="14.4">
      <c r="A26" s="64" t="s">
        <v>125</v>
      </c>
      <c r="B26" s="65">
        <v>14</v>
      </c>
      <c r="C26" s="127" t="s">
        <v>73</v>
      </c>
      <c r="D26" s="129" t="s">
        <v>1</v>
      </c>
      <c r="E26" s="137">
        <v>1</v>
      </c>
      <c r="F26" s="67"/>
      <c r="G26" s="62"/>
      <c r="H26" s="67"/>
      <c r="I26" s="62"/>
      <c r="J26" s="67"/>
      <c r="K26" s="67"/>
      <c r="L26" s="62"/>
      <c r="M26" s="67"/>
      <c r="N26" s="67"/>
      <c r="O26" s="67"/>
      <c r="P26" s="68"/>
    </row>
    <row r="27" spans="1:16" ht="14.4">
      <c r="A27" s="64" t="s">
        <v>125</v>
      </c>
      <c r="B27" s="65">
        <v>15</v>
      </c>
      <c r="C27" s="127" t="s">
        <v>99</v>
      </c>
      <c r="D27" s="130" t="s">
        <v>8</v>
      </c>
      <c r="E27" s="137">
        <v>0.8</v>
      </c>
      <c r="F27" s="67"/>
      <c r="G27" s="62"/>
      <c r="H27" s="67"/>
      <c r="I27" s="62"/>
      <c r="J27" s="67"/>
      <c r="K27" s="67"/>
      <c r="L27" s="62"/>
      <c r="M27" s="67"/>
      <c r="N27" s="67"/>
      <c r="O27" s="67"/>
      <c r="P27" s="68"/>
    </row>
    <row r="28" spans="1:16" ht="14.4">
      <c r="A28" s="64" t="s">
        <v>125</v>
      </c>
      <c r="B28" s="65">
        <v>16</v>
      </c>
      <c r="C28" s="127" t="s">
        <v>101</v>
      </c>
      <c r="D28" s="130" t="s">
        <v>8</v>
      </c>
      <c r="E28" s="137">
        <v>6.2</v>
      </c>
      <c r="F28" s="67"/>
      <c r="G28" s="62"/>
      <c r="H28" s="67"/>
      <c r="I28" s="62"/>
      <c r="J28" s="67"/>
      <c r="K28" s="67"/>
      <c r="L28" s="62"/>
      <c r="M28" s="67"/>
      <c r="N28" s="67"/>
      <c r="O28" s="67"/>
      <c r="P28" s="68"/>
    </row>
    <row r="29" spans="1:16" ht="14.4">
      <c r="A29" s="64" t="s">
        <v>125</v>
      </c>
      <c r="B29" s="65">
        <v>17</v>
      </c>
      <c r="C29" s="127" t="s">
        <v>102</v>
      </c>
      <c r="D29" s="130" t="s">
        <v>8</v>
      </c>
      <c r="E29" s="137">
        <v>0.1</v>
      </c>
      <c r="F29" s="67"/>
      <c r="G29" s="62"/>
      <c r="H29" s="67"/>
      <c r="I29" s="62"/>
      <c r="J29" s="67"/>
      <c r="K29" s="67"/>
      <c r="L29" s="62"/>
      <c r="M29" s="67"/>
      <c r="N29" s="67"/>
      <c r="O29" s="67"/>
      <c r="P29" s="68"/>
    </row>
    <row r="30" spans="1:16" ht="14.4">
      <c r="A30" s="64" t="s">
        <v>125</v>
      </c>
      <c r="B30" s="65">
        <v>18</v>
      </c>
      <c r="C30" s="127" t="s">
        <v>59</v>
      </c>
      <c r="D30" s="130" t="s">
        <v>8</v>
      </c>
      <c r="E30" s="137">
        <v>0.4</v>
      </c>
      <c r="F30" s="67"/>
      <c r="G30" s="62"/>
      <c r="H30" s="67"/>
      <c r="I30" s="62"/>
      <c r="J30" s="67"/>
      <c r="K30" s="67"/>
      <c r="L30" s="62"/>
      <c r="M30" s="67"/>
      <c r="N30" s="67"/>
      <c r="O30" s="67"/>
      <c r="P30" s="68"/>
    </row>
    <row r="31" spans="1:16" ht="14.4">
      <c r="A31" s="64" t="s">
        <v>125</v>
      </c>
      <c r="B31" s="65">
        <v>19</v>
      </c>
      <c r="C31" s="127" t="s">
        <v>60</v>
      </c>
      <c r="D31" s="130" t="s">
        <v>8</v>
      </c>
      <c r="E31" s="137">
        <v>0.5</v>
      </c>
      <c r="F31" s="67"/>
      <c r="G31" s="62"/>
      <c r="H31" s="67"/>
      <c r="I31" s="62"/>
      <c r="J31" s="67"/>
      <c r="K31" s="67"/>
      <c r="L31" s="62"/>
      <c r="M31" s="67"/>
      <c r="N31" s="67"/>
      <c r="O31" s="67"/>
      <c r="P31" s="68"/>
    </row>
    <row r="32" spans="1:16" ht="14.4">
      <c r="A32" s="64" t="s">
        <v>125</v>
      </c>
      <c r="B32" s="65">
        <v>20</v>
      </c>
      <c r="C32" s="127" t="s">
        <v>121</v>
      </c>
      <c r="D32" s="129" t="s">
        <v>1</v>
      </c>
      <c r="E32" s="137">
        <v>1</v>
      </c>
      <c r="F32" s="67"/>
      <c r="G32" s="62"/>
      <c r="H32" s="67"/>
      <c r="I32" s="62"/>
      <c r="J32" s="67"/>
      <c r="K32" s="67"/>
      <c r="L32" s="62"/>
      <c r="M32" s="67"/>
      <c r="N32" s="67"/>
      <c r="O32" s="67"/>
      <c r="P32" s="68"/>
    </row>
    <row r="33" spans="1:16" ht="14.4">
      <c r="A33" s="64" t="s">
        <v>125</v>
      </c>
      <c r="B33" s="65">
        <v>21</v>
      </c>
      <c r="C33" s="127" t="s">
        <v>122</v>
      </c>
      <c r="D33" s="129" t="s">
        <v>1</v>
      </c>
      <c r="E33" s="137">
        <v>1</v>
      </c>
      <c r="F33" s="67"/>
      <c r="G33" s="62"/>
      <c r="H33" s="67"/>
      <c r="I33" s="62"/>
      <c r="J33" s="67"/>
      <c r="K33" s="67"/>
      <c r="L33" s="62"/>
      <c r="M33" s="67"/>
      <c r="N33" s="67"/>
      <c r="O33" s="67"/>
      <c r="P33" s="68"/>
    </row>
    <row r="34" spans="1:16" ht="14.4">
      <c r="A34" s="64" t="s">
        <v>125</v>
      </c>
      <c r="B34" s="65">
        <v>22</v>
      </c>
      <c r="C34" s="127" t="s">
        <v>104</v>
      </c>
      <c r="D34" s="129" t="s">
        <v>1</v>
      </c>
      <c r="E34" s="137">
        <v>1</v>
      </c>
      <c r="F34" s="67"/>
      <c r="G34" s="62"/>
      <c r="H34" s="67"/>
      <c r="I34" s="62"/>
      <c r="J34" s="67"/>
      <c r="K34" s="67"/>
      <c r="L34" s="62"/>
      <c r="M34" s="67"/>
      <c r="N34" s="67"/>
      <c r="O34" s="67"/>
      <c r="P34" s="68"/>
    </row>
    <row r="35" spans="1:16" ht="14.4">
      <c r="A35" s="64" t="s">
        <v>125</v>
      </c>
      <c r="B35" s="65">
        <v>23</v>
      </c>
      <c r="C35" s="127" t="s">
        <v>92</v>
      </c>
      <c r="D35" s="129" t="s">
        <v>1</v>
      </c>
      <c r="E35" s="137">
        <v>1</v>
      </c>
      <c r="F35" s="67"/>
      <c r="G35" s="62"/>
      <c r="H35" s="67"/>
      <c r="I35" s="62"/>
      <c r="J35" s="67"/>
      <c r="K35" s="67"/>
      <c r="L35" s="62"/>
      <c r="M35" s="67"/>
      <c r="N35" s="67"/>
      <c r="O35" s="67"/>
      <c r="P35" s="68"/>
    </row>
    <row r="36" spans="1:16" ht="14.4">
      <c r="A36" s="64" t="s">
        <v>125</v>
      </c>
      <c r="B36" s="65">
        <v>24</v>
      </c>
      <c r="C36" s="127" t="s">
        <v>93</v>
      </c>
      <c r="D36" s="129" t="s">
        <v>1</v>
      </c>
      <c r="E36" s="137">
        <v>3</v>
      </c>
      <c r="F36" s="67"/>
      <c r="G36" s="62"/>
      <c r="H36" s="67"/>
      <c r="I36" s="62"/>
      <c r="J36" s="67"/>
      <c r="K36" s="67"/>
      <c r="L36" s="62"/>
      <c r="M36" s="67"/>
      <c r="N36" s="67"/>
      <c r="O36" s="67"/>
      <c r="P36" s="68"/>
    </row>
    <row r="37" spans="1:16" ht="14.4">
      <c r="A37" s="64" t="s">
        <v>125</v>
      </c>
      <c r="B37" s="65">
        <v>25</v>
      </c>
      <c r="C37" s="127" t="s">
        <v>79</v>
      </c>
      <c r="D37" s="129" t="s">
        <v>1</v>
      </c>
      <c r="E37" s="137">
        <v>2</v>
      </c>
      <c r="F37" s="67"/>
      <c r="G37" s="62"/>
      <c r="H37" s="67"/>
      <c r="I37" s="62"/>
      <c r="J37" s="67"/>
      <c r="K37" s="67"/>
      <c r="L37" s="62"/>
      <c r="M37" s="67"/>
      <c r="N37" s="67"/>
      <c r="O37" s="67"/>
      <c r="P37" s="68"/>
    </row>
    <row r="38" spans="1:16" ht="14.4">
      <c r="A38" s="64" t="s">
        <v>125</v>
      </c>
      <c r="B38" s="65">
        <v>26</v>
      </c>
      <c r="C38" s="127" t="s">
        <v>107</v>
      </c>
      <c r="D38" s="129" t="s">
        <v>1</v>
      </c>
      <c r="E38" s="137">
        <v>1</v>
      </c>
      <c r="F38" s="67"/>
      <c r="G38" s="62"/>
      <c r="H38" s="67"/>
      <c r="I38" s="62"/>
      <c r="J38" s="67"/>
      <c r="K38" s="67"/>
      <c r="L38" s="62"/>
      <c r="M38" s="67"/>
      <c r="N38" s="67"/>
      <c r="O38" s="67"/>
      <c r="P38" s="68"/>
    </row>
    <row r="39" spans="1:16" ht="14.4">
      <c r="A39" s="64" t="s">
        <v>125</v>
      </c>
      <c r="B39" s="65">
        <v>27</v>
      </c>
      <c r="C39" s="127" t="s">
        <v>80</v>
      </c>
      <c r="D39" s="129" t="s">
        <v>1</v>
      </c>
      <c r="E39" s="136">
        <v>2</v>
      </c>
      <c r="F39" s="67"/>
      <c r="G39" s="62"/>
      <c r="H39" s="67"/>
      <c r="I39" s="62"/>
      <c r="J39" s="67"/>
      <c r="K39" s="67"/>
      <c r="L39" s="62"/>
      <c r="M39" s="67"/>
      <c r="N39" s="67"/>
      <c r="O39" s="67"/>
      <c r="P39" s="68"/>
    </row>
    <row r="40" spans="1:16" ht="14.4">
      <c r="A40" s="64" t="s">
        <v>125</v>
      </c>
      <c r="B40" s="65">
        <v>28</v>
      </c>
      <c r="C40" s="127" t="s">
        <v>90</v>
      </c>
      <c r="D40" s="129" t="s">
        <v>46</v>
      </c>
      <c r="E40" s="137">
        <v>1</v>
      </c>
      <c r="F40" s="67"/>
      <c r="G40" s="62"/>
      <c r="H40" s="67"/>
      <c r="I40" s="62"/>
      <c r="J40" s="67"/>
      <c r="K40" s="67"/>
      <c r="L40" s="62"/>
      <c r="M40" s="67"/>
      <c r="N40" s="67"/>
      <c r="O40" s="67"/>
      <c r="P40" s="68"/>
    </row>
    <row r="41" spans="1:16" ht="14.4">
      <c r="A41" s="64" t="s">
        <v>125</v>
      </c>
      <c r="B41" s="65">
        <v>29</v>
      </c>
      <c r="C41" s="127" t="s">
        <v>123</v>
      </c>
      <c r="D41" s="129" t="s">
        <v>46</v>
      </c>
      <c r="E41" s="137">
        <v>3</v>
      </c>
      <c r="F41" s="67"/>
      <c r="G41" s="62"/>
      <c r="H41" s="67"/>
      <c r="I41" s="62"/>
      <c r="J41" s="67"/>
      <c r="K41" s="67"/>
      <c r="L41" s="62"/>
      <c r="M41" s="67"/>
      <c r="N41" s="67"/>
      <c r="O41" s="67"/>
      <c r="P41" s="68"/>
    </row>
    <row r="42" spans="1:16" ht="14.4">
      <c r="A42" s="64" t="s">
        <v>125</v>
      </c>
      <c r="B42" s="65">
        <v>30</v>
      </c>
      <c r="C42" s="127" t="s">
        <v>88</v>
      </c>
      <c r="D42" s="129" t="s">
        <v>46</v>
      </c>
      <c r="E42" s="137">
        <v>1</v>
      </c>
      <c r="F42" s="67"/>
      <c r="G42" s="62"/>
      <c r="H42" s="67"/>
      <c r="I42" s="62"/>
      <c r="J42" s="67"/>
      <c r="K42" s="67"/>
      <c r="L42" s="62"/>
      <c r="M42" s="67"/>
      <c r="N42" s="67"/>
      <c r="O42" s="67"/>
      <c r="P42" s="68"/>
    </row>
    <row r="43" spans="1:16" ht="14.4">
      <c r="A43" s="64" t="s">
        <v>125</v>
      </c>
      <c r="B43" s="65">
        <v>31</v>
      </c>
      <c r="C43" s="127" t="s">
        <v>124</v>
      </c>
      <c r="D43" s="129" t="s">
        <v>46</v>
      </c>
      <c r="E43" s="137">
        <v>1</v>
      </c>
      <c r="F43" s="67"/>
      <c r="G43" s="62"/>
      <c r="H43" s="67"/>
      <c r="I43" s="62"/>
      <c r="J43" s="67"/>
      <c r="K43" s="67"/>
      <c r="L43" s="62"/>
      <c r="M43" s="67"/>
      <c r="N43" s="67"/>
      <c r="O43" s="67"/>
      <c r="P43" s="68"/>
    </row>
    <row r="44" spans="1:16" ht="14.4">
      <c r="A44" s="58" t="s">
        <v>125</v>
      </c>
      <c r="B44" s="59">
        <v>32</v>
      </c>
      <c r="C44" s="127" t="s">
        <v>111</v>
      </c>
      <c r="D44" s="129" t="s">
        <v>46</v>
      </c>
      <c r="E44" s="137">
        <v>1</v>
      </c>
      <c r="F44" s="67"/>
      <c r="G44" s="62"/>
      <c r="H44" s="67"/>
      <c r="I44" s="62"/>
      <c r="J44" s="67"/>
      <c r="K44" s="62"/>
      <c r="L44" s="62"/>
      <c r="M44" s="62"/>
      <c r="N44" s="62"/>
      <c r="O44" s="62"/>
      <c r="P44" s="63"/>
    </row>
    <row r="45" spans="1:16" ht="14.4">
      <c r="A45" s="58" t="s">
        <v>125</v>
      </c>
      <c r="B45" s="59">
        <v>33</v>
      </c>
      <c r="C45" s="60" t="s">
        <v>110</v>
      </c>
      <c r="D45" s="129" t="s">
        <v>46</v>
      </c>
      <c r="E45" s="137">
        <v>1</v>
      </c>
      <c r="F45" s="67"/>
      <c r="G45" s="62"/>
      <c r="H45" s="67"/>
      <c r="I45" s="62"/>
      <c r="J45" s="67"/>
      <c r="K45" s="62"/>
      <c r="L45" s="62"/>
      <c r="M45" s="62"/>
      <c r="N45" s="62"/>
      <c r="O45" s="62"/>
      <c r="P45" s="63"/>
    </row>
    <row r="46" spans="1:16" ht="15" thickBot="1">
      <c r="A46" s="118" t="s">
        <v>125</v>
      </c>
      <c r="B46" s="119">
        <v>34</v>
      </c>
      <c r="C46" s="128" t="s">
        <v>195</v>
      </c>
      <c r="D46" s="131" t="s">
        <v>46</v>
      </c>
      <c r="E46" s="138">
        <v>2</v>
      </c>
      <c r="F46" s="67"/>
      <c r="G46" s="62"/>
      <c r="H46" s="67"/>
      <c r="I46" s="62"/>
      <c r="J46" s="67"/>
      <c r="K46" s="122"/>
      <c r="L46" s="62"/>
      <c r="M46" s="122"/>
      <c r="N46" s="122"/>
      <c r="O46" s="122"/>
      <c r="P46" s="123"/>
    </row>
    <row r="47" spans="1:16" ht="14.4" thickBot="1">
      <c r="A47" s="75"/>
      <c r="B47" s="49"/>
      <c r="C47" s="50"/>
      <c r="D47" s="170" t="s">
        <v>209</v>
      </c>
      <c r="E47" s="170"/>
      <c r="F47" s="170"/>
      <c r="G47" s="170"/>
      <c r="H47" s="170"/>
      <c r="I47" s="170"/>
      <c r="J47" s="170"/>
      <c r="K47" s="165"/>
      <c r="L47" s="232"/>
      <c r="M47" s="51"/>
      <c r="N47" s="51"/>
      <c r="O47" s="51"/>
      <c r="P47" s="52"/>
    </row>
    <row r="49" spans="1:16" s="176" customFormat="1" ht="13.2">
      <c r="A49" s="171" t="s">
        <v>199</v>
      </c>
      <c r="B49" s="171"/>
      <c r="C49" s="171"/>
      <c r="D49" s="171"/>
      <c r="E49" s="171"/>
      <c r="F49" s="171"/>
      <c r="G49" s="171"/>
      <c r="H49" s="171"/>
      <c r="I49" s="171"/>
      <c r="J49" s="171"/>
      <c r="K49" s="171"/>
      <c r="L49" s="171"/>
      <c r="M49" s="171"/>
      <c r="N49" s="178"/>
      <c r="O49" s="178"/>
      <c r="P49" s="233"/>
    </row>
    <row r="50" spans="1:16" s="176" customFormat="1" ht="13.2">
      <c r="A50" s="171"/>
      <c r="B50" s="171"/>
      <c r="C50" s="171"/>
      <c r="D50" s="171"/>
      <c r="E50" s="171"/>
      <c r="F50" s="171"/>
      <c r="G50" s="171"/>
      <c r="H50" s="171"/>
      <c r="I50" s="171"/>
      <c r="J50" s="171"/>
      <c r="K50" s="171"/>
      <c r="L50" s="171"/>
      <c r="M50" s="171"/>
      <c r="N50" s="178"/>
      <c r="O50" s="178"/>
      <c r="P50" s="233"/>
    </row>
    <row r="51" spans="1:16" s="176" customFormat="1" ht="13.2">
      <c r="A51" s="173" t="s">
        <v>200</v>
      </c>
      <c r="B51" s="174"/>
      <c r="C51" s="175"/>
      <c r="D51" s="174"/>
      <c r="H51" s="177"/>
      <c r="I51" s="177"/>
      <c r="J51" s="177"/>
      <c r="K51" s="177"/>
      <c r="L51" s="177"/>
      <c r="M51" s="177"/>
      <c r="N51" s="178"/>
      <c r="O51" s="178"/>
      <c r="P51" s="233"/>
    </row>
    <row r="52" spans="1:16" s="176" customFormat="1" ht="13.2">
      <c r="A52" s="173"/>
      <c r="B52" s="174"/>
      <c r="C52" s="175"/>
      <c r="D52" s="174"/>
      <c r="H52" s="177"/>
      <c r="I52" s="177"/>
      <c r="J52" s="177"/>
      <c r="K52" s="177"/>
      <c r="L52" s="177"/>
      <c r="M52" s="177"/>
      <c r="N52" s="178"/>
      <c r="O52" s="178"/>
      <c r="P52" s="233"/>
    </row>
    <row r="53" spans="1:16" s="176" customFormat="1" ht="13.2">
      <c r="A53" s="171" t="s">
        <v>201</v>
      </c>
      <c r="B53" s="171"/>
      <c r="C53" s="171"/>
      <c r="D53" s="171"/>
      <c r="E53" s="171"/>
      <c r="F53" s="171"/>
      <c r="G53" s="171"/>
      <c r="H53" s="171"/>
      <c r="I53" s="171"/>
      <c r="J53" s="171"/>
      <c r="K53" s="171"/>
      <c r="L53" s="171"/>
      <c r="M53" s="171"/>
      <c r="N53" s="178"/>
      <c r="O53" s="178"/>
      <c r="P53" s="233"/>
    </row>
    <row r="54" spans="1:16" s="176" customFormat="1" ht="13.2">
      <c r="A54" s="171"/>
      <c r="B54" s="171"/>
      <c r="C54" s="171"/>
      <c r="D54" s="171"/>
      <c r="E54" s="171"/>
      <c r="F54" s="171"/>
      <c r="G54" s="171"/>
      <c r="H54" s="171"/>
      <c r="I54" s="171"/>
      <c r="J54" s="171"/>
      <c r="K54" s="171"/>
      <c r="L54" s="171"/>
      <c r="M54" s="171"/>
      <c r="N54" s="178"/>
      <c r="O54" s="178"/>
      <c r="P54" s="233"/>
    </row>
    <row r="55" spans="1:16" s="176" customFormat="1" ht="13.2">
      <c r="A55" s="173" t="s">
        <v>200</v>
      </c>
      <c r="B55" s="181"/>
      <c r="C55" s="182"/>
      <c r="D55" s="182"/>
      <c r="G55" s="183"/>
      <c r="H55" s="177"/>
      <c r="I55" s="177"/>
      <c r="J55" s="177"/>
      <c r="K55" s="177"/>
      <c r="L55" s="177"/>
      <c r="M55" s="177"/>
      <c r="N55" s="178"/>
      <c r="O55" s="178"/>
      <c r="P55" s="233"/>
    </row>
    <row r="56" spans="1:16" s="176" customFormat="1" ht="13.2">
      <c r="A56" s="173"/>
      <c r="B56" s="181"/>
      <c r="C56" s="182"/>
      <c r="D56" s="182"/>
      <c r="G56" s="183"/>
      <c r="H56" s="177"/>
      <c r="I56" s="177"/>
      <c r="J56" s="177"/>
      <c r="K56" s="177"/>
      <c r="L56" s="177"/>
      <c r="M56" s="177"/>
      <c r="N56" s="178"/>
      <c r="O56" s="178"/>
      <c r="P56" s="233"/>
    </row>
    <row r="57" spans="1:16" customFormat="1" ht="85.2" customHeight="1">
      <c r="A57" s="234" t="s">
        <v>210</v>
      </c>
      <c r="B57" s="234"/>
      <c r="C57" s="234"/>
      <c r="D57" s="234"/>
      <c r="E57" s="234"/>
      <c r="F57" s="234"/>
      <c r="G57" s="234"/>
      <c r="H57" s="234"/>
      <c r="I57" s="234"/>
      <c r="J57" s="234"/>
      <c r="K57" s="234"/>
      <c r="L57" s="234"/>
      <c r="M57" s="234"/>
      <c r="N57" s="234"/>
      <c r="O57" s="234"/>
      <c r="P57" s="234"/>
    </row>
  </sheetData>
  <mergeCells count="19">
    <mergeCell ref="A49:M50"/>
    <mergeCell ref="A53:M54"/>
    <mergeCell ref="A57:P57"/>
    <mergeCell ref="D47:K47"/>
    <mergeCell ref="D7:L7"/>
    <mergeCell ref="M8:N8"/>
    <mergeCell ref="O8:P8"/>
    <mergeCell ref="N9:P9"/>
    <mergeCell ref="L10:P10"/>
    <mergeCell ref="A10:B11"/>
    <mergeCell ref="C10:C11"/>
    <mergeCell ref="D10:D11"/>
    <mergeCell ref="E10:E11"/>
    <mergeCell ref="F10:K10"/>
    <mergeCell ref="A1:P1"/>
    <mergeCell ref="A2:P2"/>
    <mergeCell ref="B3:P3"/>
    <mergeCell ref="D5:P5"/>
    <mergeCell ref="D6:P6"/>
  </mergeCells>
  <pageMargins left="0.70866141732283472" right="0.70866141732283472" top="0.74803149606299213" bottom="0.74803149606299213" header="0.31496062992125984" footer="0.31496062992125984"/>
  <pageSetup scale="5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8</vt:i4>
      </vt:variant>
      <vt:variant>
        <vt:lpstr>Diapazoni ar nosaukumiem</vt:lpstr>
      </vt:variant>
      <vt:variant>
        <vt:i4>6</vt:i4>
      </vt:variant>
    </vt:vector>
  </HeadingPairs>
  <TitlesOfParts>
    <vt:vector size="14" baseType="lpstr">
      <vt:lpstr>Koptāme</vt:lpstr>
      <vt:lpstr>Kopsavilkums</vt:lpstr>
      <vt:lpstr>Demontāža tāme</vt:lpstr>
      <vt:lpstr>Padeves tāme</vt:lpstr>
      <vt:lpstr>Sūkn.S1 tāme</vt:lpstr>
      <vt:lpstr>Sūkn.S2 tāme</vt:lpstr>
      <vt:lpstr>Sūkn.S3 tāme</vt:lpstr>
      <vt:lpstr>Sūkn. S4 tāme</vt:lpstr>
      <vt:lpstr>'Padeves tāme'!Drukas_apgabals</vt:lpstr>
      <vt:lpstr>'Sūkn. S4 tāme'!Drukas_apgabals</vt:lpstr>
      <vt:lpstr>'Sūkn.S1 tāme'!Drukas_apgabals</vt:lpstr>
      <vt:lpstr>'Sūkn.S2 tāme'!Drukas_apgabals</vt:lpstr>
      <vt:lpstr>'Sūkn.S3 tāme'!Drukas_apgabals</vt:lpstr>
      <vt:lpstr>'Demontāža tāme'!Drukāt_virsrakstus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Guntars Maļina</dc:creator>
  <cp:lastModifiedBy>Jūlija Ļaksa</cp:lastModifiedBy>
  <cp:lastPrinted>2023-03-02T08:43:09Z</cp:lastPrinted>
  <dcterms:created xsi:type="dcterms:W3CDTF">2023-01-16T07:30:24Z</dcterms:created>
  <dcterms:modified xsi:type="dcterms:W3CDTF">2023-06-07T11:16:32Z</dcterms:modified>
</cp:coreProperties>
</file>