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PersonInfo\IVD\IEPIRKUMI\TIRGUS_IZPETES\JD_2023\T.I.2023-69_Ēdināšanas un pasākumu apkalpošanas pakalpojumu nodrošināšana (IF)\"/>
    </mc:Choice>
  </mc:AlternateContent>
  <xr:revisionPtr revIDLastSave="0" documentId="13_ncr:1_{03B885D2-A5EA-4608-A089-F910FD94FA39}" xr6:coauthVersionLast="47" xr6:coauthVersionMax="47" xr10:uidLastSave="{00000000-0000-0000-0000-000000000000}"/>
  <bookViews>
    <workbookView xWindow="22932" yWindow="-108" windowWidth="23256" windowHeight="12576" xr2:uid="{00000000-000D-0000-FFFF-FFFF00000000}"/>
  </bookViews>
  <sheets>
    <sheet name="Finanšu piedāvājums" sheetId="1" r:id="rId1"/>
  </sheets>
  <definedNames>
    <definedName name="_xlnm._FilterDatabase" localSheetId="0" hidden="1">'Finanšu piedāvājums'!$B$14:$G$107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 l="1"/>
  <c r="G18" i="1"/>
  <c r="G21" i="1"/>
  <c r="G22" i="1"/>
  <c r="G23" i="1"/>
  <c r="G24" i="1"/>
  <c r="G25" i="1"/>
  <c r="G27" i="1"/>
  <c r="G28" i="1"/>
  <c r="G29" i="1"/>
  <c r="G30" i="1"/>
  <c r="G31" i="1"/>
  <c r="G33" i="1"/>
  <c r="G34" i="1"/>
  <c r="G35" i="1"/>
  <c r="G36" i="1"/>
  <c r="G37" i="1"/>
  <c r="G39" i="1"/>
  <c r="G40" i="1"/>
  <c r="G41" i="1"/>
  <c r="G43" i="1"/>
  <c r="G44" i="1"/>
  <c r="G45" i="1"/>
  <c r="G46" i="1"/>
  <c r="G47" i="1"/>
  <c r="G49" i="1"/>
  <c r="G50" i="1"/>
  <c r="G51" i="1"/>
  <c r="G52" i="1"/>
  <c r="G55" i="1"/>
  <c r="G56" i="1"/>
  <c r="G57" i="1"/>
  <c r="G58" i="1"/>
  <c r="G59" i="1"/>
  <c r="G61" i="1"/>
  <c r="G62" i="1"/>
  <c r="G63" i="1"/>
  <c r="G65" i="1"/>
  <c r="G66" i="1"/>
  <c r="G67" i="1"/>
  <c r="G69" i="1"/>
  <c r="G70" i="1"/>
  <c r="G71" i="1"/>
  <c r="G72" i="1"/>
  <c r="G74" i="1"/>
  <c r="G75" i="1"/>
  <c r="G76" i="1"/>
  <c r="G77" i="1"/>
  <c r="G80" i="1"/>
  <c r="G81" i="1"/>
  <c r="G82" i="1"/>
  <c r="G84" i="1"/>
  <c r="G85" i="1"/>
  <c r="G86" i="1"/>
  <c r="G88" i="1"/>
  <c r="G89" i="1"/>
  <c r="G90" i="1"/>
  <c r="G92" i="1"/>
  <c r="G93" i="1"/>
  <c r="G94" i="1"/>
  <c r="G96" i="1"/>
  <c r="G97" i="1"/>
  <c r="G98" i="1"/>
  <c r="G100" i="1"/>
  <c r="G101" i="1"/>
  <c r="G102" i="1"/>
  <c r="G104" i="1"/>
  <c r="G103" i="1" s="1"/>
  <c r="G16" i="1"/>
  <c r="G87" i="1" l="1"/>
  <c r="G79" i="1"/>
  <c r="G64" i="1"/>
  <c r="G54" i="1"/>
  <c r="G73" i="1"/>
  <c r="G42" i="1"/>
  <c r="G32" i="1"/>
  <c r="G15" i="1"/>
  <c r="G95" i="1"/>
  <c r="G48" i="1"/>
  <c r="G38" i="1"/>
  <c r="G68" i="1"/>
  <c r="G20" i="1"/>
  <c r="G83" i="1"/>
  <c r="G60" i="1"/>
  <c r="G99" i="1"/>
  <c r="G91" i="1"/>
  <c r="G26" i="1"/>
  <c r="G78" i="1" l="1"/>
  <c r="G19" i="1"/>
  <c r="G53" i="1"/>
  <c r="G105" i="1" l="1"/>
  <c r="G106" i="1" s="1"/>
  <c r="G107" i="1" s="1"/>
</calcChain>
</file>

<file path=xl/sharedStrings.xml><?xml version="1.0" encoding="utf-8"?>
<sst xmlns="http://schemas.openxmlformats.org/spreadsheetml/2006/main" count="178" uniqueCount="74">
  <si>
    <t>&lt;Pretendenta nosaukums un reģistrācijas numurs&gt;</t>
  </si>
  <si>
    <t>&lt;Pretendenta paraksttiesīgās vai pilnvarotās personas vārds, uzvārds, amats&gt;</t>
  </si>
  <si>
    <t>&lt;Paraksts&gt;</t>
  </si>
  <si>
    <t>&lt;Datums, vieta&gt;</t>
  </si>
  <si>
    <t>Nr.p.k.</t>
  </si>
  <si>
    <t>Ēdienkarte, citi pakalpojumi</t>
  </si>
  <si>
    <t>Daudzums</t>
  </si>
  <si>
    <t>Porciju, vienību skaits*</t>
  </si>
  <si>
    <t>Cena kopā (EUR bez PVN)</t>
  </si>
  <si>
    <t>Dzērieni</t>
  </si>
  <si>
    <t>Kafija (dabīgo pupiņu) (piedevas – kafijas krējums, cukurs)</t>
  </si>
  <si>
    <t xml:space="preserve">150 ml </t>
  </si>
  <si>
    <t>Tēja (piedeva – cukurs, medus)</t>
  </si>
  <si>
    <t xml:space="preserve">200 ml </t>
  </si>
  <si>
    <t>Ūdens ar citronu</t>
  </si>
  <si>
    <t>200 ml</t>
  </si>
  <si>
    <t>Sāļās uzkodas</t>
  </si>
  <si>
    <t>Gaļas uzkodas (5 veidi)</t>
  </si>
  <si>
    <t>Zivju uzkodas (5 veidi)</t>
  </si>
  <si>
    <t>Veģetārās uzkodas (5 veidi)</t>
  </si>
  <si>
    <t>Mazais groziņš ar pildījumu (3 veidi)</t>
  </si>
  <si>
    <t>Lielais groziņš ar pildījumu (3 veidi)</t>
  </si>
  <si>
    <t>Kārtainās mīklas pīrādziņi (veģetāri)</t>
  </si>
  <si>
    <t>Kārtainās mīklas pīrādziņi (ar gaļas pildījumu)</t>
  </si>
  <si>
    <t>Salāti, pasniegti porciju trauciņos (4 veidi)</t>
  </si>
  <si>
    <t>150 g +/- 5g</t>
  </si>
  <si>
    <t>Deserta (saldās) uzkodas</t>
  </si>
  <si>
    <t>Mini kūciņas (5 veidi)</t>
  </si>
  <si>
    <t>Plātsmaize (3 veidi)</t>
  </si>
  <si>
    <t>Augļu un ogu plate (atbilstoši sezonalitātei)</t>
  </si>
  <si>
    <t>Pamatēdieni</t>
  </si>
  <si>
    <t>Zupas (3 veidi)</t>
  </si>
  <si>
    <t>Gaļas pamatēdiens (3 veidi)</t>
  </si>
  <si>
    <t>Zivs pamatēdiens (3 veidi)</t>
  </si>
  <si>
    <t>Veģetārais pamatēdiens (3 veidi)</t>
  </si>
  <si>
    <t>Piedevas (3 veidi)</t>
  </si>
  <si>
    <t>Salāti (3 veidi)</t>
  </si>
  <si>
    <t>Citi pakalpojumi</t>
  </si>
  <si>
    <t>Viesmīļa pakalpojumi</t>
  </si>
  <si>
    <t>1h</t>
  </si>
  <si>
    <t>PVN 21%, EUR:</t>
  </si>
  <si>
    <t>KOPĒJĀ SUMMA, EUR</t>
  </si>
  <si>
    <r>
      <t xml:space="preserve">Gaļas uzkoda </t>
    </r>
    <r>
      <rPr>
        <i/>
        <sz val="10"/>
        <color rgb="FF000000"/>
        <rFont val="Calibri"/>
        <family val="2"/>
        <charset val="186"/>
        <scheme val="minor"/>
      </rPr>
      <t>&lt;pretendents apraksta savu piedāvājumu, minot izmantotos produktus)&gt;</t>
    </r>
  </si>
  <si>
    <r>
      <t xml:space="preserve">Zivju uzkoda </t>
    </r>
    <r>
      <rPr>
        <i/>
        <sz val="10"/>
        <color rgb="FF000000"/>
        <rFont val="Calibri"/>
        <family val="2"/>
        <charset val="186"/>
        <scheme val="minor"/>
      </rPr>
      <t>&lt;pretendents apraksta savu piedāvājumu, minot izmantotos produktus)&gt;</t>
    </r>
  </si>
  <si>
    <r>
      <t xml:space="preserve">Veģetārā uzkoda </t>
    </r>
    <r>
      <rPr>
        <i/>
        <sz val="10"/>
        <color rgb="FF000000"/>
        <rFont val="Calibri"/>
        <family val="2"/>
        <charset val="186"/>
        <scheme val="minor"/>
      </rPr>
      <t>&lt;pretendents apraksta savu piedāvājumu, minot izmantotos produktus)&gt;</t>
    </r>
  </si>
  <si>
    <r>
      <t xml:space="preserve">Groziņš </t>
    </r>
    <r>
      <rPr>
        <i/>
        <sz val="10"/>
        <color rgb="FF000000"/>
        <rFont val="Calibri"/>
        <family val="2"/>
        <charset val="186"/>
        <scheme val="minor"/>
      </rPr>
      <t>&lt;pretendents apraksta savu piedāvājumu, minot izmantotos produktus)&gt;</t>
    </r>
  </si>
  <si>
    <r>
      <t xml:space="preserve">Salāti ar gaļu </t>
    </r>
    <r>
      <rPr>
        <i/>
        <sz val="10"/>
        <color rgb="FF000000"/>
        <rFont val="Calibri"/>
        <family val="2"/>
        <charset val="186"/>
        <scheme val="minor"/>
      </rPr>
      <t>&lt;pretendents apraksta savu piedāvājumu, minot izmantotos produktus)&gt;</t>
    </r>
  </si>
  <si>
    <r>
      <t xml:space="preserve">Veģetāri salāti </t>
    </r>
    <r>
      <rPr>
        <i/>
        <sz val="10"/>
        <color rgb="FF000000"/>
        <rFont val="Calibri"/>
        <family val="2"/>
        <charset val="186"/>
        <scheme val="minor"/>
      </rPr>
      <t>&lt;pretendents apraksta savu piedāvājumu, minot izmantotos produktus)&gt;</t>
    </r>
  </si>
  <si>
    <r>
      <t xml:space="preserve">Mini kūciņa </t>
    </r>
    <r>
      <rPr>
        <i/>
        <sz val="10"/>
        <color rgb="FF000000"/>
        <rFont val="Calibri"/>
        <family val="2"/>
        <charset val="186"/>
        <scheme val="minor"/>
      </rPr>
      <t>&lt;pretendents apraksta savu piedāvājumu, minot izmantotos produktus)&gt;</t>
    </r>
  </si>
  <si>
    <r>
      <t xml:space="preserve">Plātsmaize </t>
    </r>
    <r>
      <rPr>
        <i/>
        <sz val="10"/>
        <color rgb="FF000000"/>
        <rFont val="Calibri"/>
        <family val="2"/>
        <charset val="186"/>
        <scheme val="minor"/>
      </rPr>
      <t>&lt;pretendents apraksta savu piedāvājumu, minot izmantotos produktus)&gt;</t>
    </r>
  </si>
  <si>
    <r>
      <t xml:space="preserve">Deserti, </t>
    </r>
    <r>
      <rPr>
        <b/>
        <i/>
        <sz val="10"/>
        <color theme="1"/>
        <rFont val="Calibri"/>
        <family val="2"/>
        <charset val="186"/>
        <scheme val="minor"/>
      </rPr>
      <t>pasniegti porciju trauciņos (4 veidi)</t>
    </r>
  </si>
  <si>
    <r>
      <t xml:space="preserve">Deserts </t>
    </r>
    <r>
      <rPr>
        <i/>
        <sz val="10"/>
        <color rgb="FF000000"/>
        <rFont val="Calibri"/>
        <family val="2"/>
        <charset val="186"/>
        <scheme val="minor"/>
      </rPr>
      <t>&lt;pretendents apraksta savu piedāvājumu, minot izmantotos produktus)&gt;</t>
    </r>
  </si>
  <si>
    <r>
      <t xml:space="preserve">Zupa </t>
    </r>
    <r>
      <rPr>
        <i/>
        <sz val="10"/>
        <color rgb="FF000000"/>
        <rFont val="Calibri"/>
        <family val="2"/>
        <charset val="186"/>
        <scheme val="minor"/>
      </rPr>
      <t>&lt;pretendents apraksta savu piedāvājumu, minot izmantotos produktus)&gt;</t>
    </r>
  </si>
  <si>
    <r>
      <t xml:space="preserve">Gaļas pamatēdiens </t>
    </r>
    <r>
      <rPr>
        <i/>
        <sz val="10"/>
        <color rgb="FF000000"/>
        <rFont val="Calibri"/>
        <family val="2"/>
        <charset val="186"/>
        <scheme val="minor"/>
      </rPr>
      <t>&lt;pretendents apraksta savu piedāvājumu, minot izmantotos produktus)&gt;</t>
    </r>
  </si>
  <si>
    <r>
      <t xml:space="preserve">Zivs pamatēdiens </t>
    </r>
    <r>
      <rPr>
        <i/>
        <sz val="10"/>
        <color rgb="FF000000"/>
        <rFont val="Calibri"/>
        <family val="2"/>
        <charset val="186"/>
        <scheme val="minor"/>
      </rPr>
      <t>&lt;pretendents apraksta savu piedāvājumu, minot izmantotos produktus)&gt;</t>
    </r>
  </si>
  <si>
    <r>
      <t xml:space="preserve">Veģetārais pamatēdiens </t>
    </r>
    <r>
      <rPr>
        <i/>
        <sz val="10"/>
        <color rgb="FF000000"/>
        <rFont val="Calibri"/>
        <family val="2"/>
        <charset val="186"/>
        <scheme val="minor"/>
      </rPr>
      <t>&lt;pretendents apraksta savu piedāvājumu, minot izmantotos produktus)&gt;</t>
    </r>
  </si>
  <si>
    <r>
      <t xml:space="preserve">Piedevas </t>
    </r>
    <r>
      <rPr>
        <i/>
        <sz val="10"/>
        <color rgb="FF000000"/>
        <rFont val="Calibri"/>
        <family val="2"/>
        <charset val="186"/>
        <scheme val="minor"/>
      </rPr>
      <t>&lt;pretendents apraksta savu piedāvājumu, minot izmantotos produktus)&gt;</t>
    </r>
  </si>
  <si>
    <r>
      <t xml:space="preserve">Salāti </t>
    </r>
    <r>
      <rPr>
        <i/>
        <sz val="10"/>
        <color rgb="FF000000"/>
        <rFont val="Calibri"/>
        <family val="2"/>
        <charset val="186"/>
        <scheme val="minor"/>
      </rPr>
      <t>&lt;pretendents apraksta savu piedāvājumu, minot izmantotos produktus)&gt;</t>
    </r>
  </si>
  <si>
    <t>1 gab. 
(25 g +/- 5 g)</t>
  </si>
  <si>
    <t>1 gab.
(25 g +/- 5 g)</t>
  </si>
  <si>
    <t>1 gab.
(30 g +/- 5 g)</t>
  </si>
  <si>
    <t>1 gab.
(50 g +/- 5 g)</t>
  </si>
  <si>
    <t>1 gab.
 (100 g +/- 5g)</t>
  </si>
  <si>
    <t>1 gab.
(150 g +/- 5g)</t>
  </si>
  <si>
    <t>1 porcija
(200 g +/- 5g)</t>
  </si>
  <si>
    <t>* norādītajiem apjomiem ir informatīvs raksturs. Līguma darbības laikā norādītie daudzumi katrai pozīcijai var atšķirties.</t>
  </si>
  <si>
    <t>Cena vienai vienībai (EUR bez PVN)**</t>
  </si>
  <si>
    <t>3.   Apliecinām, ka:
3.1.  visa Tirgus izpētei iesniegtā informācija ir patiesa;
3.2.  uz Pretendentu neattiecas Sabiedrisko pakalpojumu sniedzēju iepirkumu likuma 48.panta otrās daļas (izņemot otrās daļas 8. un 9.punktu) izslēgšanas nosacījumi;
3.3.  uz Pretendentu neattiecas Starptautisko un Latvijas Republikas nacionālo sankciju likuma  11.1panta pirmās daļas izslēgšanas nosacījumi;
3.4.  esam iepazinušies ar informāciju, kas nepieciešama piedāvājuma sagatavošanai un Tirgus izpētes uzaicinājumā norādīto Pakalpojumu izpildei;
3.5.  Tirgus izpētes uzaicinājuma prasības un nosacījumi ir skaidri un saprotami.
4.  Pretendenta kontaktpersona: &lt;vārds, uzvārds, amats, tālrunis, e-pasta adrese&gt;.</t>
  </si>
  <si>
    <t>Pielikums Nr.2</t>
  </si>
  <si>
    <t>*** Finanšu piedāvājuma pozīcijā “Kopā, EUR bez PVN” norādītā summa tiek izmantota pretendentu piedāvājumu salīdzināšanai. Līgums tiks slēgts līdz līguma summas EUR 9 700 sasniegšanai.</t>
  </si>
  <si>
    <t>** vienības cena jānorāda ar ne vairāk kā divām zīmēm aiz komata.</t>
  </si>
  <si>
    <t>Kopā, EUR bez PVN***:</t>
  </si>
  <si>
    <t>FINANŠU PIEDĀVĀJUMS
Tirgus izpētei Nr.2023/69 “Ēdināšanas un pasākumu apkalpošanas pakalpojumu nodrošināšana”</t>
  </si>
  <si>
    <t>1.	Ar šo, &lt;pretendenta nosaukums&gt;, reģ.Nr.&lt;reģistrācijas numurs&gt; (turpmāk – Pretendents), iesniedz piedāvājumu tirgus izpētei “Ēdināšanas un pasākumu apkalpošanas pakalpojumu nodrošināšana”, identifikācijas Nr.2023/69 (turpmāk – Tirgus izpēte) un piedāvā nodrošināt ēdināšanas un pasākumu apkalpošanas pakalpojumus atsevišķu SIA “Rīgas ūdens” rīkoto pasākumu ietvaros (turpmāk – Pakalpojumi) saskaņā ar Tirgus izpētes uzaicinājumā un tā pielikumos noteiktajām prasībām.
2.	Piedāvājam Pakalpojumus sniegt par šādām izmaksām, kas ietver visas ar Pakalpojumu izpildi saistītās izmaksas (pretendenta ēdināšanas un pasākumu apkalpošanas pakalpojumu cenā iekļaujamās izmaksas norādītas darba uzdevuma 7.punktā), tai skaitā, nodokļus un nodevas, izņemot pievienotās vērtības nodokli, kas norādīts atsevišķi: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</si>
</sst>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Calibri"/>
      <family val="2"/>
      <scheme val="minor"/>
    </font>
    <font>
      <sz val="10"/>
      <color theme="1"/>
      <name val="Calibri"/>
      <family val="2"/>
      <charset val="186"/>
      <scheme val="minor"/>
    </font>
    <font>
      <b/>
      <sz val="10"/>
      <color theme="1"/>
      <name val="Calibri"/>
      <family val="2"/>
      <charset val="186"/>
      <scheme val="minor"/>
    </font>
    <font>
      <b/>
      <sz val="10"/>
      <color rgb="FF000000"/>
      <name val="Calibri"/>
      <family val="2"/>
      <charset val="186"/>
      <scheme val="minor"/>
    </font>
    <font>
      <sz val="10"/>
      <name val="Calibri"/>
      <family val="2"/>
      <charset val="186"/>
      <scheme val="minor"/>
    </font>
    <font>
      <sz val="8"/>
      <name val="Calibri"/>
      <family val="2"/>
      <scheme val="minor"/>
    </font>
    <font>
      <b/>
      <i/>
      <sz val="10"/>
      <color theme="1"/>
      <name val="Calibri"/>
      <family val="2"/>
      <charset val="186"/>
      <scheme val="minor"/>
    </font>
    <font>
      <i/>
      <sz val="10"/>
      <color rgb="FF000000"/>
      <name val="Calibri"/>
      <family val="2"/>
      <charset val="186"/>
      <scheme val="minor"/>
    </font>
    <font>
      <i/>
      <sz val="10"/>
      <name val="Calibri"/>
      <family val="2"/>
      <charset val="186"/>
      <scheme val="minor"/>
    </font>
    <font>
      <i/>
      <sz val="10"/>
      <color theme="1"/>
      <name val="Calibri"/>
      <family val="2"/>
      <charset val="186"/>
      <scheme val="minor"/>
    </font>
  </fonts>
  <fills count="6">
    <fill>
      <patternFill patternType="none"/>
    </fill>
    <fill>
      <patternFill patternType="gray125"/>
    </fill>
    <fill>
      <patternFill patternType="solid">
        <fgColor theme="4"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EAD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2" fillId="0" borderId="0" xfId="0" applyFont="1"/>
    <xf numFmtId="43" fontId="2" fillId="0" borderId="1" xfId="1"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right" vertical="center"/>
    </xf>
    <xf numFmtId="0" fontId="5" fillId="0" borderId="0" xfId="0" applyFont="1" applyAlignment="1">
      <alignment vertical="top" wrapText="1"/>
    </xf>
    <xf numFmtId="0" fontId="3" fillId="3" borderId="2"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2" fillId="4" borderId="3" xfId="0" applyFont="1" applyFill="1" applyBorder="1" applyAlignment="1">
      <alignment horizontal="center" vertical="center" wrapText="1"/>
    </xf>
    <xf numFmtId="43" fontId="2" fillId="4" borderId="4" xfId="1" applyFont="1" applyFill="1" applyBorder="1" applyAlignment="1">
      <alignment horizontal="center" vertical="center" wrapText="1"/>
    </xf>
    <xf numFmtId="0" fontId="9" fillId="0" borderId="0" xfId="0" applyFont="1" applyAlignment="1">
      <alignment vertical="top"/>
    </xf>
    <xf numFmtId="4" fontId="2" fillId="3" borderId="3" xfId="0" applyNumberFormat="1" applyFont="1" applyFill="1" applyBorder="1" applyAlignment="1">
      <alignment horizontal="center" vertical="center" wrapText="1"/>
    </xf>
    <xf numFmtId="4" fontId="2" fillId="4" borderId="3" xfId="0" applyNumberFormat="1" applyFont="1" applyFill="1" applyBorder="1" applyAlignment="1">
      <alignment horizontal="center" vertical="center" wrapText="1"/>
    </xf>
    <xf numFmtId="43" fontId="3" fillId="3" borderId="4" xfId="1" applyFont="1" applyFill="1" applyBorder="1" applyAlignment="1">
      <alignment horizontal="center" vertical="center" wrapText="1"/>
    </xf>
    <xf numFmtId="4" fontId="2" fillId="5" borderId="1" xfId="0" applyNumberFormat="1" applyFont="1" applyFill="1" applyBorder="1" applyAlignment="1">
      <alignment horizontal="center" vertical="center" wrapText="1"/>
    </xf>
    <xf numFmtId="0" fontId="3" fillId="0" borderId="0" xfId="0" applyFont="1" applyAlignment="1">
      <alignment vertical="center" wrapText="1"/>
    </xf>
    <xf numFmtId="0" fontId="10" fillId="0" borderId="0" xfId="0" applyFont="1"/>
    <xf numFmtId="0" fontId="3" fillId="0" borderId="0" xfId="0" applyFont="1" applyAlignment="1">
      <alignment horizontal="right"/>
    </xf>
    <xf numFmtId="0" fontId="2" fillId="0" borderId="0" xfId="0" applyFont="1" applyAlignment="1">
      <alignment horizontal="left" wrapText="1"/>
    </xf>
    <xf numFmtId="0" fontId="2" fillId="0" borderId="0" xfId="0" applyFont="1" applyAlignment="1">
      <alignment horizontal="left"/>
    </xf>
    <xf numFmtId="0" fontId="5" fillId="0" borderId="0" xfId="0" applyFont="1" applyAlignment="1">
      <alignment horizontal="left" vertical="top" wrapText="1"/>
    </xf>
    <xf numFmtId="0" fontId="3"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wrapText="1"/>
    </xf>
  </cellXfs>
  <cellStyles count="2">
    <cellStyle name="Komats" xfId="1" builtinId="3"/>
    <cellStyle name="Parasts" xfId="0" builtinId="0"/>
  </cellStyles>
  <dxfs count="0"/>
  <tableStyles count="0" defaultTableStyle="TableStyleMedium2" defaultPivotStyle="PivotStyleLight16"/>
  <colors>
    <mruColors>
      <color rgb="FFFFEAD5"/>
      <color rgb="FFFFEFEF"/>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26"/>
  <sheetViews>
    <sheetView showGridLines="0" tabSelected="1" zoomScaleNormal="100" zoomScaleSheetLayoutView="100" workbookViewId="0">
      <pane ySplit="14" topLeftCell="A94" activePane="bottomLeft" state="frozen"/>
      <selection pane="bottomLeft" activeCell="I4" sqref="I4"/>
    </sheetView>
  </sheetViews>
  <sheetFormatPr defaultColWidth="8.85546875" defaultRowHeight="12.75" outlineLevelRow="1" x14ac:dyDescent="0.2"/>
  <cols>
    <col min="1" max="2" width="8.85546875" style="1"/>
    <col min="3" max="3" width="47.85546875" style="1" customWidth="1"/>
    <col min="4" max="5" width="16.28515625" style="1" customWidth="1"/>
    <col min="6" max="6" width="22.28515625" style="1" customWidth="1"/>
    <col min="7" max="7" width="17.7109375" style="1" customWidth="1"/>
    <col min="8" max="9" width="15.140625" style="1" customWidth="1"/>
    <col min="10" max="16384" width="8.85546875" style="1"/>
  </cols>
  <sheetData>
    <row r="1" spans="2:8" x14ac:dyDescent="0.2">
      <c r="G1" s="26" t="s">
        <v>68</v>
      </c>
    </row>
    <row r="2" spans="2:8" ht="13.9" customHeight="1" x14ac:dyDescent="0.2">
      <c r="B2" s="30" t="s">
        <v>72</v>
      </c>
      <c r="C2" s="30"/>
      <c r="D2" s="30"/>
      <c r="E2" s="30"/>
      <c r="F2" s="30"/>
      <c r="G2" s="30"/>
      <c r="H2" s="24"/>
    </row>
    <row r="3" spans="2:8" x14ac:dyDescent="0.2">
      <c r="B3" s="30"/>
      <c r="C3" s="30"/>
      <c r="D3" s="30"/>
      <c r="E3" s="30"/>
      <c r="F3" s="30"/>
      <c r="G3" s="30"/>
      <c r="H3" s="24"/>
    </row>
    <row r="4" spans="2:8" x14ac:dyDescent="0.2">
      <c r="B4" s="30"/>
      <c r="C4" s="30"/>
      <c r="D4" s="30"/>
      <c r="E4" s="30"/>
      <c r="F4" s="30"/>
      <c r="G4" s="30"/>
      <c r="H4" s="24"/>
    </row>
    <row r="5" spans="2:8" x14ac:dyDescent="0.2">
      <c r="B5" s="24"/>
      <c r="C5" s="24"/>
      <c r="D5" s="24"/>
      <c r="E5" s="24"/>
      <c r="F5" s="24"/>
      <c r="G5" s="24"/>
      <c r="H5" s="24"/>
    </row>
    <row r="6" spans="2:8" x14ac:dyDescent="0.2">
      <c r="B6" s="29" t="s">
        <v>73</v>
      </c>
      <c r="C6" s="29"/>
      <c r="D6" s="29"/>
      <c r="E6" s="29"/>
      <c r="F6" s="29"/>
      <c r="G6" s="29"/>
      <c r="H6" s="11"/>
    </row>
    <row r="7" spans="2:8" x14ac:dyDescent="0.2">
      <c r="B7" s="29"/>
      <c r="C7" s="29"/>
      <c r="D7" s="29"/>
      <c r="E7" s="29"/>
      <c r="F7" s="29"/>
      <c r="G7" s="29"/>
      <c r="H7" s="11"/>
    </row>
    <row r="8" spans="2:8" x14ac:dyDescent="0.2">
      <c r="B8" s="29"/>
      <c r="C8" s="29"/>
      <c r="D8" s="29"/>
      <c r="E8" s="29"/>
      <c r="F8" s="29"/>
      <c r="G8" s="29"/>
      <c r="H8" s="11"/>
    </row>
    <row r="9" spans="2:8" x14ac:dyDescent="0.2">
      <c r="B9" s="29"/>
      <c r="C9" s="29"/>
      <c r="D9" s="29"/>
      <c r="E9" s="29"/>
      <c r="F9" s="29"/>
      <c r="G9" s="29"/>
      <c r="H9" s="11"/>
    </row>
    <row r="10" spans="2:8" x14ac:dyDescent="0.2">
      <c r="B10" s="29"/>
      <c r="C10" s="29"/>
      <c r="D10" s="29"/>
      <c r="E10" s="29"/>
      <c r="F10" s="29"/>
      <c r="G10" s="29"/>
      <c r="H10" s="11"/>
    </row>
    <row r="11" spans="2:8" x14ac:dyDescent="0.2">
      <c r="B11" s="29"/>
      <c r="C11" s="29"/>
      <c r="D11" s="29"/>
      <c r="E11" s="29"/>
      <c r="F11" s="29"/>
      <c r="G11" s="29"/>
      <c r="H11" s="11"/>
    </row>
    <row r="12" spans="2:8" x14ac:dyDescent="0.2">
      <c r="B12" s="29"/>
      <c r="C12" s="29"/>
      <c r="D12" s="29"/>
      <c r="E12" s="29"/>
      <c r="F12" s="29"/>
      <c r="G12" s="29"/>
      <c r="H12" s="11"/>
    </row>
    <row r="13" spans="2:8" x14ac:dyDescent="0.2">
      <c r="B13" s="11"/>
      <c r="C13" s="11"/>
      <c r="D13" s="11"/>
      <c r="E13" s="11"/>
      <c r="F13" s="11"/>
      <c r="G13" s="11"/>
      <c r="H13" s="11"/>
    </row>
    <row r="14" spans="2:8" ht="25.5" x14ac:dyDescent="0.2">
      <c r="B14" s="3" t="s">
        <v>4</v>
      </c>
      <c r="C14" s="3" t="s">
        <v>5</v>
      </c>
      <c r="D14" s="3" t="s">
        <v>6</v>
      </c>
      <c r="E14" s="3" t="s">
        <v>7</v>
      </c>
      <c r="F14" s="3" t="s">
        <v>66</v>
      </c>
      <c r="G14" s="3" t="s">
        <v>8</v>
      </c>
      <c r="H14" s="11"/>
    </row>
    <row r="15" spans="2:8" x14ac:dyDescent="0.2">
      <c r="B15" s="12"/>
      <c r="C15" s="13" t="s">
        <v>9</v>
      </c>
      <c r="D15" s="14"/>
      <c r="E15" s="14"/>
      <c r="F15" s="20"/>
      <c r="G15" s="22">
        <f>SUM(G16:G18)</f>
        <v>0</v>
      </c>
      <c r="H15" s="11"/>
    </row>
    <row r="16" spans="2:8" ht="25.5" outlineLevel="1" x14ac:dyDescent="0.2">
      <c r="B16" s="4">
        <v>1</v>
      </c>
      <c r="C16" s="6" t="s">
        <v>10</v>
      </c>
      <c r="D16" s="4" t="s">
        <v>11</v>
      </c>
      <c r="E16" s="4">
        <v>400</v>
      </c>
      <c r="F16" s="23"/>
      <c r="G16" s="2">
        <f>ROUND(E16*F16,2)</f>
        <v>0</v>
      </c>
      <c r="H16" s="11"/>
    </row>
    <row r="17" spans="2:8" outlineLevel="1" x14ac:dyDescent="0.2">
      <c r="B17" s="4">
        <v>2</v>
      </c>
      <c r="C17" s="6" t="s">
        <v>12</v>
      </c>
      <c r="D17" s="4" t="s">
        <v>13</v>
      </c>
      <c r="E17" s="4">
        <v>100</v>
      </c>
      <c r="F17" s="23"/>
      <c r="G17" s="2">
        <f t="shared" ref="G17:G56" si="0">ROUND(E17*F17,2)</f>
        <v>0</v>
      </c>
      <c r="H17" s="11"/>
    </row>
    <row r="18" spans="2:8" outlineLevel="1" x14ac:dyDescent="0.2">
      <c r="B18" s="4">
        <v>3</v>
      </c>
      <c r="C18" s="6" t="s">
        <v>14</v>
      </c>
      <c r="D18" s="4" t="s">
        <v>15</v>
      </c>
      <c r="E18" s="4">
        <v>300</v>
      </c>
      <c r="F18" s="23"/>
      <c r="G18" s="2">
        <f t="shared" si="0"/>
        <v>0</v>
      </c>
      <c r="H18" s="11"/>
    </row>
    <row r="19" spans="2:8" x14ac:dyDescent="0.2">
      <c r="B19" s="12"/>
      <c r="C19" s="13" t="s">
        <v>16</v>
      </c>
      <c r="D19" s="14"/>
      <c r="E19" s="14"/>
      <c r="F19" s="20"/>
      <c r="G19" s="22">
        <f>SUM(G20,G26,G32,G38,G42,G48)</f>
        <v>0</v>
      </c>
      <c r="H19" s="11"/>
    </row>
    <row r="20" spans="2:8" x14ac:dyDescent="0.2">
      <c r="B20" s="15"/>
      <c r="C20" s="16" t="s">
        <v>17</v>
      </c>
      <c r="D20" s="17"/>
      <c r="E20" s="17"/>
      <c r="F20" s="21"/>
      <c r="G20" s="18">
        <f>SUM(G21:G25)</f>
        <v>0</v>
      </c>
      <c r="H20" s="11"/>
    </row>
    <row r="21" spans="2:8" ht="25.5" outlineLevel="1" x14ac:dyDescent="0.2">
      <c r="B21" s="4">
        <v>4</v>
      </c>
      <c r="C21" s="7" t="s">
        <v>42</v>
      </c>
      <c r="D21" s="4" t="s">
        <v>58</v>
      </c>
      <c r="E21" s="4">
        <v>25</v>
      </c>
      <c r="F21" s="23"/>
      <c r="G21" s="2">
        <f t="shared" si="0"/>
        <v>0</v>
      </c>
      <c r="H21" s="11"/>
    </row>
    <row r="22" spans="2:8" ht="25.5" outlineLevel="1" x14ac:dyDescent="0.2">
      <c r="B22" s="4">
        <v>5</v>
      </c>
      <c r="C22" s="7" t="s">
        <v>42</v>
      </c>
      <c r="D22" s="4" t="s">
        <v>59</v>
      </c>
      <c r="E22" s="4">
        <v>25</v>
      </c>
      <c r="F22" s="23"/>
      <c r="G22" s="2">
        <f t="shared" si="0"/>
        <v>0</v>
      </c>
      <c r="H22" s="11"/>
    </row>
    <row r="23" spans="2:8" ht="25.5" outlineLevel="1" x14ac:dyDescent="0.2">
      <c r="B23" s="4">
        <v>6</v>
      </c>
      <c r="C23" s="7" t="s">
        <v>42</v>
      </c>
      <c r="D23" s="4" t="s">
        <v>59</v>
      </c>
      <c r="E23" s="4">
        <v>25</v>
      </c>
      <c r="F23" s="23"/>
      <c r="G23" s="2">
        <f t="shared" si="0"/>
        <v>0</v>
      </c>
      <c r="H23" s="11"/>
    </row>
    <row r="24" spans="2:8" ht="25.5" outlineLevel="1" x14ac:dyDescent="0.2">
      <c r="B24" s="4">
        <v>7</v>
      </c>
      <c r="C24" s="7" t="s">
        <v>42</v>
      </c>
      <c r="D24" s="4" t="s">
        <v>59</v>
      </c>
      <c r="E24" s="4">
        <v>25</v>
      </c>
      <c r="F24" s="23"/>
      <c r="G24" s="2">
        <f t="shared" si="0"/>
        <v>0</v>
      </c>
      <c r="H24" s="11"/>
    </row>
    <row r="25" spans="2:8" ht="25.5" outlineLevel="1" x14ac:dyDescent="0.2">
      <c r="B25" s="4">
        <v>8</v>
      </c>
      <c r="C25" s="7" t="s">
        <v>42</v>
      </c>
      <c r="D25" s="4" t="s">
        <v>59</v>
      </c>
      <c r="E25" s="4">
        <v>25</v>
      </c>
      <c r="F25" s="23"/>
      <c r="G25" s="2">
        <f t="shared" si="0"/>
        <v>0</v>
      </c>
      <c r="H25" s="11"/>
    </row>
    <row r="26" spans="2:8" x14ac:dyDescent="0.2">
      <c r="B26" s="15"/>
      <c r="C26" s="16" t="s">
        <v>18</v>
      </c>
      <c r="D26" s="17"/>
      <c r="E26" s="17"/>
      <c r="F26" s="21"/>
      <c r="G26" s="18">
        <f>SUM(G27:G31)</f>
        <v>0</v>
      </c>
      <c r="H26" s="11"/>
    </row>
    <row r="27" spans="2:8" ht="25.5" outlineLevel="1" x14ac:dyDescent="0.2">
      <c r="B27" s="4">
        <v>9</v>
      </c>
      <c r="C27" s="7" t="s">
        <v>43</v>
      </c>
      <c r="D27" s="4" t="s">
        <v>59</v>
      </c>
      <c r="E27" s="4">
        <v>25</v>
      </c>
      <c r="F27" s="23"/>
      <c r="G27" s="2">
        <f t="shared" si="0"/>
        <v>0</v>
      </c>
      <c r="H27" s="11"/>
    </row>
    <row r="28" spans="2:8" ht="25.5" outlineLevel="1" x14ac:dyDescent="0.2">
      <c r="B28" s="4">
        <v>10</v>
      </c>
      <c r="C28" s="7" t="s">
        <v>43</v>
      </c>
      <c r="D28" s="4" t="s">
        <v>59</v>
      </c>
      <c r="E28" s="4">
        <v>25</v>
      </c>
      <c r="F28" s="23"/>
      <c r="G28" s="2">
        <f t="shared" si="0"/>
        <v>0</v>
      </c>
      <c r="H28" s="11"/>
    </row>
    <row r="29" spans="2:8" ht="25.5" outlineLevel="1" x14ac:dyDescent="0.2">
      <c r="B29" s="4">
        <v>11</v>
      </c>
      <c r="C29" s="7" t="s">
        <v>43</v>
      </c>
      <c r="D29" s="4" t="s">
        <v>59</v>
      </c>
      <c r="E29" s="4">
        <v>25</v>
      </c>
      <c r="F29" s="23"/>
      <c r="G29" s="2">
        <f t="shared" si="0"/>
        <v>0</v>
      </c>
      <c r="H29" s="11"/>
    </row>
    <row r="30" spans="2:8" ht="25.5" outlineLevel="1" x14ac:dyDescent="0.2">
      <c r="B30" s="4">
        <v>12</v>
      </c>
      <c r="C30" s="7" t="s">
        <v>43</v>
      </c>
      <c r="D30" s="4" t="s">
        <v>59</v>
      </c>
      <c r="E30" s="4">
        <v>25</v>
      </c>
      <c r="F30" s="23"/>
      <c r="G30" s="2">
        <f t="shared" si="0"/>
        <v>0</v>
      </c>
      <c r="H30" s="11"/>
    </row>
    <row r="31" spans="2:8" ht="25.5" outlineLevel="1" x14ac:dyDescent="0.2">
      <c r="B31" s="4">
        <v>13</v>
      </c>
      <c r="C31" s="7" t="s">
        <v>43</v>
      </c>
      <c r="D31" s="4" t="s">
        <v>59</v>
      </c>
      <c r="E31" s="4">
        <v>25</v>
      </c>
      <c r="F31" s="23"/>
      <c r="G31" s="2">
        <f t="shared" si="0"/>
        <v>0</v>
      </c>
      <c r="H31" s="11"/>
    </row>
    <row r="32" spans="2:8" x14ac:dyDescent="0.2">
      <c r="B32" s="15"/>
      <c r="C32" s="16" t="s">
        <v>19</v>
      </c>
      <c r="D32" s="17"/>
      <c r="E32" s="17"/>
      <c r="F32" s="21"/>
      <c r="G32" s="18">
        <f>SUM(G33:G37)</f>
        <v>0</v>
      </c>
      <c r="H32" s="11"/>
    </row>
    <row r="33" spans="2:8" ht="25.5" outlineLevel="1" x14ac:dyDescent="0.2">
      <c r="B33" s="4">
        <v>14</v>
      </c>
      <c r="C33" s="7" t="s">
        <v>44</v>
      </c>
      <c r="D33" s="4" t="s">
        <v>59</v>
      </c>
      <c r="E33" s="4">
        <v>25</v>
      </c>
      <c r="F33" s="23"/>
      <c r="G33" s="2">
        <f t="shared" si="0"/>
        <v>0</v>
      </c>
      <c r="H33" s="11"/>
    </row>
    <row r="34" spans="2:8" ht="25.5" outlineLevel="1" x14ac:dyDescent="0.2">
      <c r="B34" s="4">
        <v>15</v>
      </c>
      <c r="C34" s="7" t="s">
        <v>44</v>
      </c>
      <c r="D34" s="4" t="s">
        <v>59</v>
      </c>
      <c r="E34" s="4">
        <v>25</v>
      </c>
      <c r="F34" s="23"/>
      <c r="G34" s="2">
        <f t="shared" si="0"/>
        <v>0</v>
      </c>
      <c r="H34" s="11"/>
    </row>
    <row r="35" spans="2:8" ht="25.5" outlineLevel="1" x14ac:dyDescent="0.2">
      <c r="B35" s="4">
        <v>16</v>
      </c>
      <c r="C35" s="7" t="s">
        <v>44</v>
      </c>
      <c r="D35" s="4" t="s">
        <v>59</v>
      </c>
      <c r="E35" s="4">
        <v>25</v>
      </c>
      <c r="F35" s="23"/>
      <c r="G35" s="2">
        <f t="shared" si="0"/>
        <v>0</v>
      </c>
      <c r="H35" s="11"/>
    </row>
    <row r="36" spans="2:8" ht="25.5" outlineLevel="1" x14ac:dyDescent="0.2">
      <c r="B36" s="4">
        <v>17</v>
      </c>
      <c r="C36" s="7" t="s">
        <v>44</v>
      </c>
      <c r="D36" s="4" t="s">
        <v>59</v>
      </c>
      <c r="E36" s="4">
        <v>25</v>
      </c>
      <c r="F36" s="23"/>
      <c r="G36" s="2">
        <f t="shared" si="0"/>
        <v>0</v>
      </c>
      <c r="H36" s="11"/>
    </row>
    <row r="37" spans="2:8" ht="25.5" outlineLevel="1" x14ac:dyDescent="0.2">
      <c r="B37" s="4">
        <v>18</v>
      </c>
      <c r="C37" s="7" t="s">
        <v>44</v>
      </c>
      <c r="D37" s="4" t="s">
        <v>59</v>
      </c>
      <c r="E37" s="4">
        <v>25</v>
      </c>
      <c r="F37" s="23"/>
      <c r="G37" s="2">
        <f t="shared" si="0"/>
        <v>0</v>
      </c>
      <c r="H37" s="11"/>
    </row>
    <row r="38" spans="2:8" x14ac:dyDescent="0.2">
      <c r="B38" s="15"/>
      <c r="C38" s="16" t="s">
        <v>20</v>
      </c>
      <c r="D38" s="17"/>
      <c r="E38" s="17"/>
      <c r="F38" s="21"/>
      <c r="G38" s="18">
        <f>SUM(G39:G41)</f>
        <v>0</v>
      </c>
      <c r="H38" s="11"/>
    </row>
    <row r="39" spans="2:8" ht="25.5" outlineLevel="1" x14ac:dyDescent="0.2">
      <c r="B39" s="4">
        <v>19</v>
      </c>
      <c r="C39" s="7" t="s">
        <v>45</v>
      </c>
      <c r="D39" s="4" t="s">
        <v>60</v>
      </c>
      <c r="E39" s="4">
        <v>25</v>
      </c>
      <c r="F39" s="23"/>
      <c r="G39" s="2">
        <f t="shared" si="0"/>
        <v>0</v>
      </c>
      <c r="H39" s="11"/>
    </row>
    <row r="40" spans="2:8" ht="25.5" outlineLevel="1" x14ac:dyDescent="0.2">
      <c r="B40" s="4">
        <v>20</v>
      </c>
      <c r="C40" s="7" t="s">
        <v>45</v>
      </c>
      <c r="D40" s="4" t="s">
        <v>60</v>
      </c>
      <c r="E40" s="4">
        <v>25</v>
      </c>
      <c r="F40" s="23"/>
      <c r="G40" s="2">
        <f t="shared" si="0"/>
        <v>0</v>
      </c>
      <c r="H40" s="11"/>
    </row>
    <row r="41" spans="2:8" ht="25.5" outlineLevel="1" x14ac:dyDescent="0.2">
      <c r="B41" s="4">
        <v>21</v>
      </c>
      <c r="C41" s="7" t="s">
        <v>45</v>
      </c>
      <c r="D41" s="4" t="s">
        <v>60</v>
      </c>
      <c r="E41" s="4">
        <v>25</v>
      </c>
      <c r="F41" s="23"/>
      <c r="G41" s="2">
        <f t="shared" si="0"/>
        <v>0</v>
      </c>
      <c r="H41" s="11"/>
    </row>
    <row r="42" spans="2:8" x14ac:dyDescent="0.2">
      <c r="B42" s="15"/>
      <c r="C42" s="16" t="s">
        <v>21</v>
      </c>
      <c r="D42" s="17"/>
      <c r="E42" s="17"/>
      <c r="F42" s="21"/>
      <c r="G42" s="18">
        <f>SUM(G43:G47)</f>
        <v>0</v>
      </c>
      <c r="H42" s="11"/>
    </row>
    <row r="43" spans="2:8" ht="25.5" outlineLevel="1" x14ac:dyDescent="0.2">
      <c r="B43" s="4">
        <v>22</v>
      </c>
      <c r="C43" s="7" t="s">
        <v>45</v>
      </c>
      <c r="D43" s="4" t="s">
        <v>61</v>
      </c>
      <c r="E43" s="4">
        <v>25</v>
      </c>
      <c r="F43" s="23"/>
      <c r="G43" s="2">
        <f t="shared" si="0"/>
        <v>0</v>
      </c>
      <c r="H43" s="11"/>
    </row>
    <row r="44" spans="2:8" ht="25.5" outlineLevel="1" x14ac:dyDescent="0.2">
      <c r="B44" s="4">
        <v>23</v>
      </c>
      <c r="C44" s="7" t="s">
        <v>45</v>
      </c>
      <c r="D44" s="4" t="s">
        <v>61</v>
      </c>
      <c r="E44" s="4">
        <v>25</v>
      </c>
      <c r="F44" s="23"/>
      <c r="G44" s="2">
        <f t="shared" si="0"/>
        <v>0</v>
      </c>
      <c r="H44" s="11"/>
    </row>
    <row r="45" spans="2:8" ht="25.5" outlineLevel="1" x14ac:dyDescent="0.2">
      <c r="B45" s="4">
        <v>24</v>
      </c>
      <c r="C45" s="7" t="s">
        <v>45</v>
      </c>
      <c r="D45" s="4" t="s">
        <v>61</v>
      </c>
      <c r="E45" s="4">
        <v>25</v>
      </c>
      <c r="F45" s="23"/>
      <c r="G45" s="2">
        <f t="shared" si="0"/>
        <v>0</v>
      </c>
      <c r="H45" s="11"/>
    </row>
    <row r="46" spans="2:8" ht="25.5" outlineLevel="1" x14ac:dyDescent="0.2">
      <c r="B46" s="4">
        <v>25</v>
      </c>
      <c r="C46" s="7" t="s">
        <v>22</v>
      </c>
      <c r="D46" s="4" t="s">
        <v>60</v>
      </c>
      <c r="E46" s="4">
        <v>50</v>
      </c>
      <c r="F46" s="23"/>
      <c r="G46" s="2">
        <f t="shared" si="0"/>
        <v>0</v>
      </c>
      <c r="H46" s="11"/>
    </row>
    <row r="47" spans="2:8" ht="25.5" outlineLevel="1" x14ac:dyDescent="0.2">
      <c r="B47" s="4">
        <v>26</v>
      </c>
      <c r="C47" s="7" t="s">
        <v>23</v>
      </c>
      <c r="D47" s="4" t="s">
        <v>60</v>
      </c>
      <c r="E47" s="4">
        <v>50</v>
      </c>
      <c r="F47" s="23"/>
      <c r="G47" s="2">
        <f t="shared" si="0"/>
        <v>0</v>
      </c>
      <c r="H47" s="11"/>
    </row>
    <row r="48" spans="2:8" x14ac:dyDescent="0.2">
      <c r="B48" s="15"/>
      <c r="C48" s="16" t="s">
        <v>24</v>
      </c>
      <c r="D48" s="17"/>
      <c r="E48" s="17"/>
      <c r="F48" s="21"/>
      <c r="G48" s="18">
        <f>SUM(G49:G52)</f>
        <v>0</v>
      </c>
      <c r="H48" s="11"/>
    </row>
    <row r="49" spans="2:8" ht="25.5" outlineLevel="1" x14ac:dyDescent="0.2">
      <c r="B49" s="4">
        <v>27</v>
      </c>
      <c r="C49" s="8" t="s">
        <v>46</v>
      </c>
      <c r="D49" s="4" t="s">
        <v>25</v>
      </c>
      <c r="E49" s="4">
        <v>25</v>
      </c>
      <c r="F49" s="23"/>
      <c r="G49" s="2">
        <f t="shared" si="0"/>
        <v>0</v>
      </c>
      <c r="H49" s="11"/>
    </row>
    <row r="50" spans="2:8" ht="25.5" outlineLevel="1" x14ac:dyDescent="0.2">
      <c r="B50" s="4">
        <v>28</v>
      </c>
      <c r="C50" s="8" t="s">
        <v>46</v>
      </c>
      <c r="D50" s="4" t="s">
        <v>25</v>
      </c>
      <c r="E50" s="4">
        <v>25</v>
      </c>
      <c r="F50" s="23"/>
      <c r="G50" s="2">
        <f t="shared" si="0"/>
        <v>0</v>
      </c>
      <c r="H50" s="11"/>
    </row>
    <row r="51" spans="2:8" ht="25.5" outlineLevel="1" x14ac:dyDescent="0.2">
      <c r="B51" s="4">
        <v>29</v>
      </c>
      <c r="C51" s="8" t="s">
        <v>47</v>
      </c>
      <c r="D51" s="4" t="s">
        <v>25</v>
      </c>
      <c r="E51" s="4">
        <v>25</v>
      </c>
      <c r="F51" s="23"/>
      <c r="G51" s="2">
        <f t="shared" si="0"/>
        <v>0</v>
      </c>
      <c r="H51" s="11"/>
    </row>
    <row r="52" spans="2:8" ht="25.5" outlineLevel="1" x14ac:dyDescent="0.2">
      <c r="B52" s="4">
        <v>30</v>
      </c>
      <c r="C52" s="8" t="s">
        <v>47</v>
      </c>
      <c r="D52" s="4" t="s">
        <v>25</v>
      </c>
      <c r="E52" s="4">
        <v>25</v>
      </c>
      <c r="F52" s="23"/>
      <c r="G52" s="2">
        <f t="shared" si="0"/>
        <v>0</v>
      </c>
      <c r="H52" s="11"/>
    </row>
    <row r="53" spans="2:8" x14ac:dyDescent="0.2">
      <c r="B53" s="12"/>
      <c r="C53" s="13" t="s">
        <v>26</v>
      </c>
      <c r="D53" s="14"/>
      <c r="E53" s="14"/>
      <c r="F53" s="20"/>
      <c r="G53" s="22">
        <f>SUM(G54,G60,G64,G68,G73)</f>
        <v>0</v>
      </c>
      <c r="H53" s="11"/>
    </row>
    <row r="54" spans="2:8" x14ac:dyDescent="0.2">
      <c r="B54" s="15"/>
      <c r="C54" s="16" t="s">
        <v>27</v>
      </c>
      <c r="D54" s="17"/>
      <c r="E54" s="17"/>
      <c r="F54" s="21"/>
      <c r="G54" s="18">
        <f>SUM(G55:G59)</f>
        <v>0</v>
      </c>
      <c r="H54" s="11"/>
    </row>
    <row r="55" spans="2:8" ht="25.5" outlineLevel="1" x14ac:dyDescent="0.2">
      <c r="B55" s="4">
        <v>31</v>
      </c>
      <c r="C55" s="7" t="s">
        <v>48</v>
      </c>
      <c r="D55" s="4" t="s">
        <v>61</v>
      </c>
      <c r="E55" s="4">
        <v>30</v>
      </c>
      <c r="F55" s="23"/>
      <c r="G55" s="2">
        <f t="shared" si="0"/>
        <v>0</v>
      </c>
      <c r="H55" s="11"/>
    </row>
    <row r="56" spans="2:8" ht="25.5" outlineLevel="1" x14ac:dyDescent="0.2">
      <c r="B56" s="4">
        <v>32</v>
      </c>
      <c r="C56" s="7" t="s">
        <v>48</v>
      </c>
      <c r="D56" s="4" t="s">
        <v>61</v>
      </c>
      <c r="E56" s="4">
        <v>30</v>
      </c>
      <c r="F56" s="23"/>
      <c r="G56" s="2">
        <f t="shared" si="0"/>
        <v>0</v>
      </c>
      <c r="H56" s="11"/>
    </row>
    <row r="57" spans="2:8" ht="25.5" outlineLevel="1" x14ac:dyDescent="0.2">
      <c r="B57" s="4">
        <v>33</v>
      </c>
      <c r="C57" s="7" t="s">
        <v>48</v>
      </c>
      <c r="D57" s="4" t="s">
        <v>61</v>
      </c>
      <c r="E57" s="4">
        <v>30</v>
      </c>
      <c r="F57" s="23"/>
      <c r="G57" s="2">
        <f t="shared" ref="G57:G92" si="1">ROUND(E57*F57,2)</f>
        <v>0</v>
      </c>
      <c r="H57" s="11"/>
    </row>
    <row r="58" spans="2:8" ht="25.5" outlineLevel="1" x14ac:dyDescent="0.2">
      <c r="B58" s="4">
        <v>34</v>
      </c>
      <c r="C58" s="7" t="s">
        <v>48</v>
      </c>
      <c r="D58" s="4" t="s">
        <v>61</v>
      </c>
      <c r="E58" s="4">
        <v>30</v>
      </c>
      <c r="F58" s="23"/>
      <c r="G58" s="2">
        <f t="shared" si="1"/>
        <v>0</v>
      </c>
      <c r="H58" s="11"/>
    </row>
    <row r="59" spans="2:8" ht="25.5" outlineLevel="1" x14ac:dyDescent="0.2">
      <c r="B59" s="4">
        <v>35</v>
      </c>
      <c r="C59" s="7" t="s">
        <v>48</v>
      </c>
      <c r="D59" s="4" t="s">
        <v>61</v>
      </c>
      <c r="E59" s="4">
        <v>30</v>
      </c>
      <c r="F59" s="23"/>
      <c r="G59" s="2">
        <f t="shared" si="1"/>
        <v>0</v>
      </c>
      <c r="H59" s="11"/>
    </row>
    <row r="60" spans="2:8" x14ac:dyDescent="0.2">
      <c r="B60" s="15"/>
      <c r="C60" s="16" t="s">
        <v>20</v>
      </c>
      <c r="D60" s="17"/>
      <c r="E60" s="17"/>
      <c r="F60" s="21"/>
      <c r="G60" s="18">
        <f>SUM(G61:G63)</f>
        <v>0</v>
      </c>
      <c r="H60" s="11"/>
    </row>
    <row r="61" spans="2:8" ht="25.5" outlineLevel="1" x14ac:dyDescent="0.2">
      <c r="B61" s="4">
        <v>37</v>
      </c>
      <c r="C61" s="7" t="s">
        <v>45</v>
      </c>
      <c r="D61" s="4" t="s">
        <v>60</v>
      </c>
      <c r="E61" s="4">
        <v>30</v>
      </c>
      <c r="F61" s="23"/>
      <c r="G61" s="2">
        <f t="shared" si="1"/>
        <v>0</v>
      </c>
      <c r="H61" s="11"/>
    </row>
    <row r="62" spans="2:8" ht="25.5" outlineLevel="1" x14ac:dyDescent="0.2">
      <c r="B62" s="4">
        <v>38</v>
      </c>
      <c r="C62" s="7" t="s">
        <v>45</v>
      </c>
      <c r="D62" s="4" t="s">
        <v>60</v>
      </c>
      <c r="E62" s="4">
        <v>30</v>
      </c>
      <c r="F62" s="23"/>
      <c r="G62" s="2">
        <f t="shared" si="1"/>
        <v>0</v>
      </c>
      <c r="H62" s="11"/>
    </row>
    <row r="63" spans="2:8" ht="25.5" outlineLevel="1" x14ac:dyDescent="0.2">
      <c r="B63" s="4">
        <v>39</v>
      </c>
      <c r="C63" s="7" t="s">
        <v>45</v>
      </c>
      <c r="D63" s="4" t="s">
        <v>60</v>
      </c>
      <c r="E63" s="4">
        <v>30</v>
      </c>
      <c r="F63" s="23"/>
      <c r="G63" s="2">
        <f t="shared" si="1"/>
        <v>0</v>
      </c>
      <c r="H63" s="11"/>
    </row>
    <row r="64" spans="2:8" x14ac:dyDescent="0.2">
      <c r="B64" s="15"/>
      <c r="C64" s="16" t="s">
        <v>21</v>
      </c>
      <c r="D64" s="17"/>
      <c r="E64" s="17"/>
      <c r="F64" s="21"/>
      <c r="G64" s="18">
        <f>SUM(G65:G67)</f>
        <v>0</v>
      </c>
      <c r="H64" s="11"/>
    </row>
    <row r="65" spans="2:8" ht="25.5" outlineLevel="1" x14ac:dyDescent="0.2">
      <c r="B65" s="4">
        <v>40</v>
      </c>
      <c r="C65" s="7" t="s">
        <v>45</v>
      </c>
      <c r="D65" s="4" t="s">
        <v>61</v>
      </c>
      <c r="E65" s="4">
        <v>30</v>
      </c>
      <c r="F65" s="23"/>
      <c r="G65" s="2">
        <f t="shared" si="1"/>
        <v>0</v>
      </c>
      <c r="H65" s="11"/>
    </row>
    <row r="66" spans="2:8" ht="25.5" outlineLevel="1" x14ac:dyDescent="0.2">
      <c r="B66" s="4">
        <v>41</v>
      </c>
      <c r="C66" s="7" t="s">
        <v>45</v>
      </c>
      <c r="D66" s="4" t="s">
        <v>61</v>
      </c>
      <c r="E66" s="4">
        <v>30</v>
      </c>
      <c r="F66" s="23"/>
      <c r="G66" s="2">
        <f t="shared" si="1"/>
        <v>0</v>
      </c>
      <c r="H66" s="11"/>
    </row>
    <row r="67" spans="2:8" ht="25.5" outlineLevel="1" x14ac:dyDescent="0.2">
      <c r="B67" s="4">
        <v>42</v>
      </c>
      <c r="C67" s="7" t="s">
        <v>45</v>
      </c>
      <c r="D67" s="4" t="s">
        <v>61</v>
      </c>
      <c r="E67" s="4">
        <v>30</v>
      </c>
      <c r="F67" s="23"/>
      <c r="G67" s="2">
        <f t="shared" si="1"/>
        <v>0</v>
      </c>
      <c r="H67" s="11"/>
    </row>
    <row r="68" spans="2:8" x14ac:dyDescent="0.2">
      <c r="B68" s="15"/>
      <c r="C68" s="16" t="s">
        <v>28</v>
      </c>
      <c r="D68" s="17"/>
      <c r="E68" s="17"/>
      <c r="F68" s="21"/>
      <c r="G68" s="18">
        <f>SUM(G69:G72)</f>
        <v>0</v>
      </c>
      <c r="H68" s="11"/>
    </row>
    <row r="69" spans="2:8" ht="25.5" outlineLevel="1" x14ac:dyDescent="0.2">
      <c r="B69" s="4">
        <v>43</v>
      </c>
      <c r="C69" s="7" t="s">
        <v>49</v>
      </c>
      <c r="D69" s="4" t="s">
        <v>61</v>
      </c>
      <c r="E69" s="4">
        <v>30</v>
      </c>
      <c r="F69" s="23"/>
      <c r="G69" s="2">
        <f t="shared" si="1"/>
        <v>0</v>
      </c>
      <c r="H69" s="11"/>
    </row>
    <row r="70" spans="2:8" ht="25.5" outlineLevel="1" x14ac:dyDescent="0.2">
      <c r="B70" s="4">
        <v>44</v>
      </c>
      <c r="C70" s="7" t="s">
        <v>49</v>
      </c>
      <c r="D70" s="4" t="s">
        <v>61</v>
      </c>
      <c r="E70" s="4">
        <v>30</v>
      </c>
      <c r="F70" s="23"/>
      <c r="G70" s="2">
        <f t="shared" si="1"/>
        <v>0</v>
      </c>
      <c r="H70" s="11"/>
    </row>
    <row r="71" spans="2:8" ht="25.5" outlineLevel="1" x14ac:dyDescent="0.2">
      <c r="B71" s="4">
        <v>45</v>
      </c>
      <c r="C71" s="7" t="s">
        <v>49</v>
      </c>
      <c r="D71" s="4" t="s">
        <v>61</v>
      </c>
      <c r="E71" s="4">
        <v>30</v>
      </c>
      <c r="F71" s="23"/>
      <c r="G71" s="2">
        <f t="shared" si="1"/>
        <v>0</v>
      </c>
      <c r="H71" s="11"/>
    </row>
    <row r="72" spans="2:8" ht="25.5" outlineLevel="1" x14ac:dyDescent="0.2">
      <c r="B72" s="4">
        <v>46</v>
      </c>
      <c r="C72" s="7" t="s">
        <v>29</v>
      </c>
      <c r="D72" s="4" t="s">
        <v>62</v>
      </c>
      <c r="E72" s="4">
        <v>30</v>
      </c>
      <c r="F72" s="23"/>
      <c r="G72" s="2">
        <f t="shared" si="1"/>
        <v>0</v>
      </c>
      <c r="H72" s="11"/>
    </row>
    <row r="73" spans="2:8" x14ac:dyDescent="0.2">
      <c r="B73" s="15"/>
      <c r="C73" s="16" t="s">
        <v>50</v>
      </c>
      <c r="D73" s="17"/>
      <c r="E73" s="17"/>
      <c r="F73" s="21"/>
      <c r="G73" s="18">
        <f>SUM(G74:G77)</f>
        <v>0</v>
      </c>
      <c r="H73" s="11"/>
    </row>
    <row r="74" spans="2:8" ht="25.5" outlineLevel="1" x14ac:dyDescent="0.2">
      <c r="B74" s="4">
        <v>47</v>
      </c>
      <c r="C74" s="7" t="s">
        <v>51</v>
      </c>
      <c r="D74" s="4" t="s">
        <v>63</v>
      </c>
      <c r="E74" s="4">
        <v>30</v>
      </c>
      <c r="F74" s="23"/>
      <c r="G74" s="2">
        <f t="shared" si="1"/>
        <v>0</v>
      </c>
      <c r="H74" s="11"/>
    </row>
    <row r="75" spans="2:8" ht="25.5" outlineLevel="1" x14ac:dyDescent="0.2">
      <c r="B75" s="4">
        <v>48</v>
      </c>
      <c r="C75" s="7" t="s">
        <v>51</v>
      </c>
      <c r="D75" s="4" t="s">
        <v>63</v>
      </c>
      <c r="E75" s="4">
        <v>30</v>
      </c>
      <c r="F75" s="23"/>
      <c r="G75" s="2">
        <f t="shared" si="1"/>
        <v>0</v>
      </c>
      <c r="H75" s="11"/>
    </row>
    <row r="76" spans="2:8" ht="25.5" outlineLevel="1" x14ac:dyDescent="0.2">
      <c r="B76" s="4">
        <v>49</v>
      </c>
      <c r="C76" s="7" t="s">
        <v>51</v>
      </c>
      <c r="D76" s="4" t="s">
        <v>63</v>
      </c>
      <c r="E76" s="4">
        <v>30</v>
      </c>
      <c r="F76" s="23"/>
      <c r="G76" s="2">
        <f t="shared" si="1"/>
        <v>0</v>
      </c>
      <c r="H76" s="11"/>
    </row>
    <row r="77" spans="2:8" ht="25.5" outlineLevel="1" x14ac:dyDescent="0.2">
      <c r="B77" s="4">
        <v>50</v>
      </c>
      <c r="C77" s="7" t="s">
        <v>51</v>
      </c>
      <c r="D77" s="4" t="s">
        <v>63</v>
      </c>
      <c r="E77" s="4">
        <v>30</v>
      </c>
      <c r="F77" s="23"/>
      <c r="G77" s="2">
        <f t="shared" si="1"/>
        <v>0</v>
      </c>
      <c r="H77" s="11"/>
    </row>
    <row r="78" spans="2:8" x14ac:dyDescent="0.2">
      <c r="B78" s="12"/>
      <c r="C78" s="13" t="s">
        <v>30</v>
      </c>
      <c r="D78" s="14"/>
      <c r="E78" s="14"/>
      <c r="F78" s="20"/>
      <c r="G78" s="22">
        <f>SUM(G79,G83,G87,G91,G95,G99)</f>
        <v>0</v>
      </c>
      <c r="H78" s="11"/>
    </row>
    <row r="79" spans="2:8" x14ac:dyDescent="0.2">
      <c r="B79" s="15"/>
      <c r="C79" s="16" t="s">
        <v>31</v>
      </c>
      <c r="D79" s="17"/>
      <c r="E79" s="17"/>
      <c r="F79" s="21"/>
      <c r="G79" s="18">
        <f>SUM(G80:G82)</f>
        <v>0</v>
      </c>
      <c r="H79" s="11"/>
    </row>
    <row r="80" spans="2:8" ht="25.5" outlineLevel="1" x14ac:dyDescent="0.2">
      <c r="B80" s="4">
        <v>51</v>
      </c>
      <c r="C80" s="7" t="s">
        <v>52</v>
      </c>
      <c r="D80" s="4" t="s">
        <v>64</v>
      </c>
      <c r="E80" s="4">
        <v>170</v>
      </c>
      <c r="F80" s="23"/>
      <c r="G80" s="2">
        <f t="shared" si="1"/>
        <v>0</v>
      </c>
      <c r="H80" s="11"/>
    </row>
    <row r="81" spans="2:8" ht="25.5" outlineLevel="1" x14ac:dyDescent="0.2">
      <c r="B81" s="4">
        <v>52</v>
      </c>
      <c r="C81" s="7" t="s">
        <v>52</v>
      </c>
      <c r="D81" s="4" t="s">
        <v>64</v>
      </c>
      <c r="E81" s="4">
        <v>170</v>
      </c>
      <c r="F81" s="23"/>
      <c r="G81" s="2">
        <f t="shared" si="1"/>
        <v>0</v>
      </c>
      <c r="H81" s="11"/>
    </row>
    <row r="82" spans="2:8" ht="25.5" outlineLevel="1" x14ac:dyDescent="0.2">
      <c r="B82" s="4">
        <v>53</v>
      </c>
      <c r="C82" s="7" t="s">
        <v>52</v>
      </c>
      <c r="D82" s="4" t="s">
        <v>64</v>
      </c>
      <c r="E82" s="4">
        <v>170</v>
      </c>
      <c r="F82" s="23"/>
      <c r="G82" s="2">
        <f t="shared" si="1"/>
        <v>0</v>
      </c>
      <c r="H82" s="11"/>
    </row>
    <row r="83" spans="2:8" x14ac:dyDescent="0.2">
      <c r="B83" s="15"/>
      <c r="C83" s="16" t="s">
        <v>32</v>
      </c>
      <c r="D83" s="17"/>
      <c r="E83" s="17"/>
      <c r="F83" s="21"/>
      <c r="G83" s="18">
        <f>SUM(G84:G86)</f>
        <v>0</v>
      </c>
      <c r="H83" s="11"/>
    </row>
    <row r="84" spans="2:8" ht="25.5" outlineLevel="1" x14ac:dyDescent="0.2">
      <c r="B84" s="4">
        <v>54</v>
      </c>
      <c r="C84" s="7" t="s">
        <v>53</v>
      </c>
      <c r="D84" s="4" t="s">
        <v>64</v>
      </c>
      <c r="E84" s="4">
        <v>100</v>
      </c>
      <c r="F84" s="23"/>
      <c r="G84" s="2">
        <f t="shared" si="1"/>
        <v>0</v>
      </c>
      <c r="H84" s="11"/>
    </row>
    <row r="85" spans="2:8" ht="25.5" outlineLevel="1" x14ac:dyDescent="0.2">
      <c r="B85" s="4">
        <v>55</v>
      </c>
      <c r="C85" s="7" t="s">
        <v>53</v>
      </c>
      <c r="D85" s="4" t="s">
        <v>64</v>
      </c>
      <c r="E85" s="4">
        <v>100</v>
      </c>
      <c r="F85" s="23"/>
      <c r="G85" s="2">
        <f t="shared" si="1"/>
        <v>0</v>
      </c>
      <c r="H85" s="11"/>
    </row>
    <row r="86" spans="2:8" ht="25.5" outlineLevel="1" x14ac:dyDescent="0.2">
      <c r="B86" s="4">
        <v>56</v>
      </c>
      <c r="C86" s="7" t="s">
        <v>53</v>
      </c>
      <c r="D86" s="4" t="s">
        <v>64</v>
      </c>
      <c r="E86" s="4">
        <v>100</v>
      </c>
      <c r="F86" s="23"/>
      <c r="G86" s="2">
        <f t="shared" si="1"/>
        <v>0</v>
      </c>
      <c r="H86" s="11"/>
    </row>
    <row r="87" spans="2:8" x14ac:dyDescent="0.2">
      <c r="B87" s="15"/>
      <c r="C87" s="16" t="s">
        <v>33</v>
      </c>
      <c r="D87" s="17"/>
      <c r="E87" s="17"/>
      <c r="F87" s="21"/>
      <c r="G87" s="18">
        <f>SUM(G88:G90)</f>
        <v>0</v>
      </c>
      <c r="H87" s="11"/>
    </row>
    <row r="88" spans="2:8" ht="25.5" outlineLevel="1" x14ac:dyDescent="0.2">
      <c r="B88" s="4">
        <v>57</v>
      </c>
      <c r="C88" s="7" t="s">
        <v>54</v>
      </c>
      <c r="D88" s="4" t="s">
        <v>64</v>
      </c>
      <c r="E88" s="4">
        <v>50</v>
      </c>
      <c r="F88" s="23"/>
      <c r="G88" s="2">
        <f t="shared" si="1"/>
        <v>0</v>
      </c>
      <c r="H88" s="11"/>
    </row>
    <row r="89" spans="2:8" ht="25.5" outlineLevel="1" x14ac:dyDescent="0.2">
      <c r="B89" s="4">
        <v>58</v>
      </c>
      <c r="C89" s="7" t="s">
        <v>54</v>
      </c>
      <c r="D89" s="4" t="s">
        <v>64</v>
      </c>
      <c r="E89" s="4">
        <v>50</v>
      </c>
      <c r="F89" s="23"/>
      <c r="G89" s="2">
        <f t="shared" si="1"/>
        <v>0</v>
      </c>
      <c r="H89" s="11"/>
    </row>
    <row r="90" spans="2:8" ht="25.5" outlineLevel="1" x14ac:dyDescent="0.2">
      <c r="B90" s="4">
        <v>59</v>
      </c>
      <c r="C90" s="7" t="s">
        <v>54</v>
      </c>
      <c r="D90" s="4" t="s">
        <v>64</v>
      </c>
      <c r="E90" s="4">
        <v>50</v>
      </c>
      <c r="F90" s="23"/>
      <c r="G90" s="2">
        <f t="shared" si="1"/>
        <v>0</v>
      </c>
      <c r="H90" s="11"/>
    </row>
    <row r="91" spans="2:8" x14ac:dyDescent="0.2">
      <c r="B91" s="15"/>
      <c r="C91" s="16" t="s">
        <v>34</v>
      </c>
      <c r="D91" s="17"/>
      <c r="E91" s="17"/>
      <c r="F91" s="21"/>
      <c r="G91" s="18">
        <f>SUM(G92:G94)</f>
        <v>0</v>
      </c>
      <c r="H91" s="11"/>
    </row>
    <row r="92" spans="2:8" ht="25.5" outlineLevel="1" x14ac:dyDescent="0.2">
      <c r="B92" s="4">
        <v>60</v>
      </c>
      <c r="C92" s="7" t="s">
        <v>55</v>
      </c>
      <c r="D92" s="4" t="s">
        <v>64</v>
      </c>
      <c r="E92" s="4">
        <v>50</v>
      </c>
      <c r="F92" s="23"/>
      <c r="G92" s="2">
        <f t="shared" si="1"/>
        <v>0</v>
      </c>
      <c r="H92" s="11"/>
    </row>
    <row r="93" spans="2:8" ht="25.5" outlineLevel="1" x14ac:dyDescent="0.2">
      <c r="B93" s="4">
        <v>61</v>
      </c>
      <c r="C93" s="7" t="s">
        <v>55</v>
      </c>
      <c r="D93" s="4" t="s">
        <v>64</v>
      </c>
      <c r="E93" s="4">
        <v>50</v>
      </c>
      <c r="F93" s="23"/>
      <c r="G93" s="2">
        <f t="shared" ref="G93:G104" si="2">ROUND(E93*F93,2)</f>
        <v>0</v>
      </c>
      <c r="H93" s="11"/>
    </row>
    <row r="94" spans="2:8" ht="25.5" outlineLevel="1" x14ac:dyDescent="0.2">
      <c r="B94" s="4">
        <v>62</v>
      </c>
      <c r="C94" s="7" t="s">
        <v>55</v>
      </c>
      <c r="D94" s="4" t="s">
        <v>64</v>
      </c>
      <c r="E94" s="4">
        <v>50</v>
      </c>
      <c r="F94" s="23"/>
      <c r="G94" s="2">
        <f t="shared" si="2"/>
        <v>0</v>
      </c>
      <c r="H94" s="11"/>
    </row>
    <row r="95" spans="2:8" x14ac:dyDescent="0.2">
      <c r="B95" s="15"/>
      <c r="C95" s="16" t="s">
        <v>35</v>
      </c>
      <c r="D95" s="17"/>
      <c r="E95" s="17"/>
      <c r="F95" s="21"/>
      <c r="G95" s="18">
        <f>SUM(G96:G98)</f>
        <v>0</v>
      </c>
      <c r="H95" s="11"/>
    </row>
    <row r="96" spans="2:8" ht="25.5" outlineLevel="1" x14ac:dyDescent="0.2">
      <c r="B96" s="4">
        <v>63</v>
      </c>
      <c r="C96" s="7" t="s">
        <v>56</v>
      </c>
      <c r="D96" s="4" t="s">
        <v>64</v>
      </c>
      <c r="E96" s="4">
        <v>170</v>
      </c>
      <c r="F96" s="23"/>
      <c r="G96" s="2">
        <f t="shared" si="2"/>
        <v>0</v>
      </c>
      <c r="H96" s="11"/>
    </row>
    <row r="97" spans="2:8" ht="25.5" outlineLevel="1" x14ac:dyDescent="0.2">
      <c r="B97" s="4">
        <v>64</v>
      </c>
      <c r="C97" s="7" t="s">
        <v>56</v>
      </c>
      <c r="D97" s="4" t="s">
        <v>64</v>
      </c>
      <c r="E97" s="4">
        <v>170</v>
      </c>
      <c r="F97" s="23"/>
      <c r="G97" s="2">
        <f t="shared" si="2"/>
        <v>0</v>
      </c>
      <c r="H97" s="11"/>
    </row>
    <row r="98" spans="2:8" ht="25.5" outlineLevel="1" x14ac:dyDescent="0.2">
      <c r="B98" s="4">
        <v>65</v>
      </c>
      <c r="C98" s="7" t="s">
        <v>56</v>
      </c>
      <c r="D98" s="4" t="s">
        <v>64</v>
      </c>
      <c r="E98" s="4">
        <v>170</v>
      </c>
      <c r="F98" s="23"/>
      <c r="G98" s="2">
        <f t="shared" si="2"/>
        <v>0</v>
      </c>
      <c r="H98" s="11"/>
    </row>
    <row r="99" spans="2:8" x14ac:dyDescent="0.2">
      <c r="B99" s="15"/>
      <c r="C99" s="16" t="s">
        <v>36</v>
      </c>
      <c r="D99" s="17"/>
      <c r="E99" s="17"/>
      <c r="F99" s="21"/>
      <c r="G99" s="18">
        <f>SUM(G100:G102)</f>
        <v>0</v>
      </c>
      <c r="H99" s="11"/>
    </row>
    <row r="100" spans="2:8" ht="25.5" outlineLevel="1" x14ac:dyDescent="0.2">
      <c r="B100" s="4">
        <v>66</v>
      </c>
      <c r="C100" s="7" t="s">
        <v>57</v>
      </c>
      <c r="D100" s="4" t="s">
        <v>64</v>
      </c>
      <c r="E100" s="4">
        <v>170</v>
      </c>
      <c r="F100" s="23"/>
      <c r="G100" s="2">
        <f t="shared" si="2"/>
        <v>0</v>
      </c>
      <c r="H100" s="11"/>
    </row>
    <row r="101" spans="2:8" ht="25.5" outlineLevel="1" x14ac:dyDescent="0.2">
      <c r="B101" s="4">
        <v>67</v>
      </c>
      <c r="C101" s="7" t="s">
        <v>57</v>
      </c>
      <c r="D101" s="4" t="s">
        <v>64</v>
      </c>
      <c r="E101" s="4">
        <v>170</v>
      </c>
      <c r="F101" s="23"/>
      <c r="G101" s="2">
        <f t="shared" si="2"/>
        <v>0</v>
      </c>
      <c r="H101" s="11"/>
    </row>
    <row r="102" spans="2:8" ht="25.5" outlineLevel="1" x14ac:dyDescent="0.2">
      <c r="B102" s="4">
        <v>68</v>
      </c>
      <c r="C102" s="7" t="s">
        <v>57</v>
      </c>
      <c r="D102" s="4" t="s">
        <v>64</v>
      </c>
      <c r="E102" s="4">
        <v>170</v>
      </c>
      <c r="F102" s="23"/>
      <c r="G102" s="2">
        <f t="shared" si="2"/>
        <v>0</v>
      </c>
      <c r="H102" s="11"/>
    </row>
    <row r="103" spans="2:8" x14ac:dyDescent="0.2">
      <c r="B103" s="12"/>
      <c r="C103" s="13" t="s">
        <v>37</v>
      </c>
      <c r="D103" s="14"/>
      <c r="E103" s="14"/>
      <c r="F103" s="20"/>
      <c r="G103" s="22">
        <f>G104</f>
        <v>0</v>
      </c>
      <c r="H103" s="11"/>
    </row>
    <row r="104" spans="2:8" outlineLevel="1" x14ac:dyDescent="0.2">
      <c r="B104" s="4">
        <v>69</v>
      </c>
      <c r="C104" s="9" t="s">
        <v>38</v>
      </c>
      <c r="D104" s="4" t="s">
        <v>39</v>
      </c>
      <c r="E104" s="4">
        <v>20</v>
      </c>
      <c r="F104" s="23"/>
      <c r="G104" s="2">
        <f t="shared" si="2"/>
        <v>0</v>
      </c>
      <c r="H104" s="11"/>
    </row>
    <row r="105" spans="2:8" x14ac:dyDescent="0.2">
      <c r="F105" s="10" t="s">
        <v>71</v>
      </c>
      <c r="G105" s="2">
        <f>SUM(G15,G19,G53,G78,G103)</f>
        <v>0</v>
      </c>
      <c r="H105" s="11"/>
    </row>
    <row r="106" spans="2:8" x14ac:dyDescent="0.2">
      <c r="F106" s="10" t="s">
        <v>40</v>
      </c>
      <c r="G106" s="2">
        <f>ROUND(G105*0.21,2)</f>
        <v>0</v>
      </c>
      <c r="H106" s="11"/>
    </row>
    <row r="107" spans="2:8" x14ac:dyDescent="0.2">
      <c r="F107" s="10" t="s">
        <v>41</v>
      </c>
      <c r="G107" s="2">
        <f>SUM(G105:G106)</f>
        <v>0</v>
      </c>
    </row>
    <row r="109" spans="2:8" x14ac:dyDescent="0.2">
      <c r="B109" s="25" t="s">
        <v>65</v>
      </c>
    </row>
    <row r="110" spans="2:8" x14ac:dyDescent="0.2">
      <c r="B110" s="19" t="s">
        <v>70</v>
      </c>
    </row>
    <row r="111" spans="2:8" ht="28.15" customHeight="1" x14ac:dyDescent="0.2">
      <c r="B111" s="32" t="s">
        <v>69</v>
      </c>
      <c r="C111" s="32"/>
      <c r="D111" s="32"/>
      <c r="E111" s="32"/>
      <c r="F111" s="32"/>
      <c r="G111" s="32"/>
    </row>
    <row r="112" spans="2:8" ht="11.45" customHeight="1" x14ac:dyDescent="0.2">
      <c r="B112" s="27"/>
      <c r="C112" s="27"/>
      <c r="D112" s="27"/>
      <c r="E112" s="27"/>
      <c r="F112" s="27"/>
      <c r="G112" s="27"/>
    </row>
    <row r="113" spans="2:8" x14ac:dyDescent="0.2">
      <c r="B113" s="31" t="s">
        <v>67</v>
      </c>
      <c r="C113" s="31"/>
      <c r="D113" s="31"/>
      <c r="E113" s="31"/>
      <c r="F113" s="31"/>
      <c r="G113" s="31"/>
    </row>
    <row r="114" spans="2:8" x14ac:dyDescent="0.2">
      <c r="B114" s="31"/>
      <c r="C114" s="31"/>
      <c r="D114" s="31"/>
      <c r="E114" s="31"/>
      <c r="F114" s="31"/>
      <c r="G114" s="31"/>
    </row>
    <row r="115" spans="2:8" x14ac:dyDescent="0.2">
      <c r="B115" s="31"/>
      <c r="C115" s="31"/>
      <c r="D115" s="31"/>
      <c r="E115" s="31"/>
      <c r="F115" s="31"/>
      <c r="G115" s="31"/>
    </row>
    <row r="116" spans="2:8" x14ac:dyDescent="0.2">
      <c r="B116" s="31"/>
      <c r="C116" s="31"/>
      <c r="D116" s="31"/>
      <c r="E116" s="31"/>
      <c r="F116" s="31"/>
      <c r="G116" s="31"/>
    </row>
    <row r="117" spans="2:8" x14ac:dyDescent="0.2">
      <c r="B117" s="31"/>
      <c r="C117" s="31"/>
      <c r="D117" s="31"/>
      <c r="E117" s="31"/>
      <c r="F117" s="31"/>
      <c r="G117" s="31"/>
    </row>
    <row r="118" spans="2:8" x14ac:dyDescent="0.2">
      <c r="B118" s="31"/>
      <c r="C118" s="31"/>
      <c r="D118" s="31"/>
      <c r="E118" s="31"/>
      <c r="F118" s="31"/>
      <c r="G118" s="31"/>
    </row>
    <row r="119" spans="2:8" x14ac:dyDescent="0.2">
      <c r="B119" s="31"/>
      <c r="C119" s="31"/>
      <c r="D119" s="31"/>
      <c r="E119" s="31"/>
      <c r="F119" s="31"/>
      <c r="G119" s="31"/>
    </row>
    <row r="120" spans="2:8" x14ac:dyDescent="0.2">
      <c r="B120" s="31"/>
      <c r="C120" s="31"/>
      <c r="D120" s="31"/>
      <c r="E120" s="31"/>
      <c r="F120" s="31"/>
      <c r="G120" s="31"/>
    </row>
    <row r="121" spans="2:8" x14ac:dyDescent="0.2">
      <c r="B121" s="31"/>
      <c r="C121" s="31"/>
      <c r="D121" s="31"/>
      <c r="E121" s="31"/>
      <c r="F121" s="31"/>
      <c r="G121" s="31"/>
    </row>
    <row r="123" spans="2:8" x14ac:dyDescent="0.2">
      <c r="B123" s="31" t="s">
        <v>0</v>
      </c>
      <c r="C123" s="31"/>
      <c r="D123" s="31"/>
      <c r="E123" s="31"/>
      <c r="F123" s="31"/>
      <c r="G123" s="31"/>
      <c r="H123" s="31"/>
    </row>
    <row r="124" spans="2:8" x14ac:dyDescent="0.2">
      <c r="B124" s="28" t="s">
        <v>1</v>
      </c>
      <c r="C124" s="28"/>
      <c r="D124" s="28"/>
      <c r="E124" s="28"/>
      <c r="F124" s="28"/>
      <c r="G124" s="28"/>
      <c r="H124" s="28"/>
    </row>
    <row r="125" spans="2:8" x14ac:dyDescent="0.2">
      <c r="B125" s="5" t="s">
        <v>2</v>
      </c>
      <c r="C125" s="5"/>
      <c r="D125" s="5"/>
      <c r="E125" s="5"/>
      <c r="F125" s="5"/>
      <c r="G125" s="5"/>
      <c r="H125" s="5"/>
    </row>
    <row r="126" spans="2:8" x14ac:dyDescent="0.2">
      <c r="B126" s="5" t="s">
        <v>3</v>
      </c>
      <c r="C126" s="5"/>
      <c r="D126" s="5"/>
      <c r="E126" s="5"/>
      <c r="F126" s="5"/>
      <c r="G126" s="5"/>
      <c r="H126" s="5"/>
    </row>
  </sheetData>
  <protectedRanges>
    <protectedRange algorithmName="SHA-512" hashValue="Sy5w1ciWtXAR/5YJT7oZg9KlLmwY9aur7u3fO7M6XrJ8FjgxdjpgvmAVbNkzUVEVLLTLITalNn/xa57hDE3Fhg==" saltValue="y5Ya5/x4C0GpHCc3IKmlOQ==" spinCount="100000" sqref="B123:H126 B110" name="Diapazons1"/>
  </protectedRanges>
  <mergeCells count="6">
    <mergeCell ref="B124:H124"/>
    <mergeCell ref="B6:G12"/>
    <mergeCell ref="B2:G4"/>
    <mergeCell ref="B113:G121"/>
    <mergeCell ref="B123:H123"/>
    <mergeCell ref="B111:G111"/>
  </mergeCells>
  <phoneticPr fontId="6" type="noConversion"/>
  <pageMargins left="0.70866141732283472" right="0.70866141732283472" top="0.74803149606299213" bottom="0.74803149606299213" header="0.31496062992125984" footer="0.31496062992125984"/>
  <pageSetup paperSize="9" scale="2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Finanšu piedāvājums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agnese.laizane@rigasudens.lv</dc:creator>
  <cp:lastModifiedBy>Inga Forlova</cp:lastModifiedBy>
  <cp:lastPrinted>2023-06-22T06:42:15Z</cp:lastPrinted>
  <dcterms:created xsi:type="dcterms:W3CDTF">2015-06-05T18:19:34Z</dcterms:created>
  <dcterms:modified xsi:type="dcterms:W3CDTF">2023-07-24T08:35:19Z</dcterms:modified>
</cp:coreProperties>
</file>